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5 (2)" sheetId="1" r:id="rId1"/>
  </sheets>
  <definedNames>
    <definedName name="_xlnm._FilterDatabase" localSheetId="0" hidden="1">'2025 (2)'!$A$4:$I$33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<sst xmlns="http://schemas.openxmlformats.org/spreadsheetml/2006/main" count="59" uniqueCount="34">
  <si>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2025年市级磷石膏综合治理专项资金支持企业名单</t>
  </si>
  <si>
    <t>序号</t>
  </si>
  <si>
    <t>申报企业名称</t>
  </si>
  <si>
    <t>属地</t>
  </si>
  <si>
    <t>申报类型</t>
  </si>
  <si>
    <t>磷石膏综合利用量（销售）/吨</t>
  </si>
  <si>
    <t>以天然气煅烧处理磷石膏利用量/吨</t>
  </si>
  <si>
    <t>磷石膏产品运输量/吨</t>
  </si>
  <si>
    <t>产品</t>
  </si>
  <si>
    <t>审核确认</t>
  </si>
  <si>
    <t>100-200公里</t>
  </si>
  <si>
    <t>200公里以上</t>
  </si>
  <si>
    <t>湖北宁高时代新材料有限公司</t>
  </si>
  <si>
    <t>襄城区</t>
  </si>
  <si>
    <t>磷石膏综合利用</t>
  </si>
  <si>
    <t>石膏粉</t>
  </si>
  <si>
    <t>襄阳华壁新型建材有限公司</t>
  </si>
  <si>
    <t>石膏砌块</t>
  </si>
  <si>
    <t>襄阳长城星科建材有限公司</t>
  </si>
  <si>
    <t>湖北天建新型建材有限公司</t>
  </si>
  <si>
    <t>华新水泥襄阳襄城有限公司</t>
  </si>
  <si>
    <t>水泥缓凝剂</t>
  </si>
  <si>
    <t>嘉施利（宜城）化肥有限公司</t>
  </si>
  <si>
    <t>宜城市</t>
  </si>
  <si>
    <t>泰山石膏（襄阳）有限公司</t>
  </si>
  <si>
    <t>保康县</t>
  </si>
  <si>
    <t>石膏板</t>
  </si>
  <si>
    <t>湖北汉江新型建材有限公司</t>
  </si>
  <si>
    <t>石膏粉、自流平</t>
  </si>
  <si>
    <t>枣阳市天峰再生资源利用有限公司</t>
  </si>
  <si>
    <t>枣阳市</t>
  </si>
  <si>
    <t>保康县日新路通建材有限责任公司</t>
  </si>
  <si>
    <t>露基材料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</si>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</sst>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黑体"/>
      <charset val="134"/>
    </font>
    <font>
      <sz val="11"/>
      <name val="黑体"/>
      <charset val="134"/>
    </font>
    <font>
      <sz val="10"/>
      <name val="黑体"/>
      <charset val="0"/>
    </font>
    <font>
      <sz val="10"/>
      <name val="仿宋_GB2312"/>
      <charset val="134"/>
    </font>
    <font>
      <sz val="10"/>
      <name val="仿宋_GB2312"/>
      <charset val="0"/>
    </font>
    <font>
      <sz val="10"/>
      <name val="仿宋"/>
      <charset val="134"/>
    </font>
    <font>
      <sz val="1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115" zoomScaleNormal="115" workbookViewId="0">
      <selection activeCell="A17" sqref="A17:I17"/>
    </sheetView>
  </sheetViews>
  <sheetFormatPr defaultColWidth="8.725" defaultRowHeight="13.5"/>
  <cols>
    <col min="1" max="1" width="5.96666666666667" style="1" customWidth="1"/>
    <col min="2" max="2" width="23.475" style="2" customWidth="1"/>
    <col min="3" max="3" width="7.05833333333333" style="1" customWidth="1"/>
    <col min="4" max="4" width="14.7083333333333" style="1" customWidth="1"/>
    <col min="5" max="5" width="8.74166666666667" style="1" customWidth="1"/>
    <col min="6" max="6" width="9.9" style="1" customWidth="1"/>
    <col min="7" max="7" width="9.61666666666667" style="1" customWidth="1"/>
    <col min="8" max="8" width="6.51666666666667" style="1" customWidth="1"/>
    <col min="9" max="9" width="7.5" style="1" customWidth="1"/>
  </cols>
  <sheetData>
    <row r="1" ht="49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4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  <c r="G2" s="7" t="s">
        <v>6</v>
      </c>
      <c r="H2" s="8" t="s">
        <v>7</v>
      </c>
      <c r="I2" s="9"/>
    </row>
    <row r="3" ht="20" customHeight="1" spans="1:9">
      <c r="A3" s="5"/>
      <c r="B3" s="5"/>
      <c r="C3" s="5"/>
      <c r="D3" s="5"/>
      <c r="E3" s="6" t="s">
        <v>8</v>
      </c>
      <c r="F3" s="6" t="s">
        <v>9</v>
      </c>
      <c r="G3" s="6" t="s">
        <v>9</v>
      </c>
      <c r="H3" s="6" t="s">
        <v>9</v>
      </c>
      <c r="I3" s="6"/>
    </row>
    <row r="4" ht="42" customHeight="1" spans="1:9">
      <c r="A4" s="5"/>
      <c r="B4" s="5"/>
      <c r="C4" s="5"/>
      <c r="D4" s="5"/>
      <c r="E4" s="6"/>
      <c r="F4" s="6"/>
      <c r="G4" s="6"/>
      <c r="H4" s="10" t="s">
        <v>10</v>
      </c>
      <c r="I4" s="10" t="s">
        <v>11</v>
      </c>
    </row>
    <row r="5" ht="65" customHeight="1" spans="1:9">
      <c r="A5" s="11">
        <v>1</v>
      </c>
      <c r="B5" s="12" t="s">
        <v>12</v>
      </c>
      <c r="C5" s="11" t="s">
        <v>13</v>
      </c>
      <c r="D5" s="13" t="s">
        <v>14</v>
      </c>
      <c r="E5" s="14" t="s">
        <v>15</v>
      </c>
      <c r="F5" s="15">
        <v>25160.43</v>
      </c>
      <c r="G5" s="15">
        <v>25335.73</v>
      </c>
      <c r="H5" s="15">
        <v>0</v>
      </c>
      <c r="I5" s="15">
        <v>4219</v>
      </c>
    </row>
    <row r="6" ht="42" customHeight="1" spans="1:9">
      <c r="A6" s="11">
        <v>2</v>
      </c>
      <c r="B6" s="12" t="s">
        <v>16</v>
      </c>
      <c r="C6" s="11" t="s">
        <v>13</v>
      </c>
      <c r="D6" s="13" t="s">
        <v>14</v>
      </c>
      <c r="E6" s="14" t="s">
        <v>17</v>
      </c>
      <c r="F6" s="13">
        <v>12738.04</v>
      </c>
      <c r="G6" s="15"/>
      <c r="H6" s="16"/>
      <c r="I6" s="16"/>
    </row>
    <row r="7" ht="42" customHeight="1" spans="1:9">
      <c r="A7" s="11">
        <v>3</v>
      </c>
      <c r="B7" s="12" t="s">
        <v>18</v>
      </c>
      <c r="C7" s="11" t="s">
        <v>13</v>
      </c>
      <c r="D7" s="13" t="s">
        <v>14</v>
      </c>
      <c r="E7" s="14" t="s">
        <v>17</v>
      </c>
      <c r="F7" s="15">
        <v>5681.09</v>
      </c>
      <c r="G7" s="15"/>
      <c r="H7" s="15"/>
      <c r="I7" s="15"/>
    </row>
    <row r="8" ht="42" customHeight="1" spans="1:9">
      <c r="A8" s="11">
        <v>4</v>
      </c>
      <c r="B8" s="12" t="s">
        <v>19</v>
      </c>
      <c r="C8" s="11" t="s">
        <v>13</v>
      </c>
      <c r="D8" s="13" t="s">
        <v>14</v>
      </c>
      <c r="E8" s="14" t="s">
        <v>17</v>
      </c>
      <c r="F8" s="15">
        <v>6606.17</v>
      </c>
      <c r="G8" s="15"/>
      <c r="H8" s="15"/>
      <c r="I8" s="15"/>
    </row>
    <row r="9" ht="52" customHeight="1" spans="1:9">
      <c r="A9" s="11">
        <v>5</v>
      </c>
      <c r="B9" s="12" t="s">
        <v>20</v>
      </c>
      <c r="C9" s="11" t="s">
        <v>13</v>
      </c>
      <c r="D9" s="13" t="s">
        <v>14</v>
      </c>
      <c r="E9" s="11" t="s">
        <v>21</v>
      </c>
      <c r="F9" s="13">
        <v>9425.03</v>
      </c>
      <c r="G9" s="13"/>
      <c r="H9" s="13"/>
      <c r="I9" s="13"/>
    </row>
    <row r="10" ht="56" customHeight="1" spans="1:9">
      <c r="A10" s="11">
        <v>6</v>
      </c>
      <c r="B10" s="12" t="s">
        <v>22</v>
      </c>
      <c r="C10" s="11" t="s">
        <v>23</v>
      </c>
      <c r="D10" s="13" t="s">
        <v>14</v>
      </c>
      <c r="E10" s="13" t="s">
        <v>15</v>
      </c>
      <c r="F10" s="17">
        <v>64133.29</v>
      </c>
      <c r="G10" s="15"/>
      <c r="H10" s="16"/>
      <c r="I10" s="16"/>
    </row>
    <row r="11" ht="42" customHeight="1" spans="1:9">
      <c r="A11" s="11">
        <v>7</v>
      </c>
      <c r="B11" s="12" t="s">
        <v>22</v>
      </c>
      <c r="C11" s="11" t="s">
        <v>23</v>
      </c>
      <c r="D11" s="13" t="s">
        <v>14</v>
      </c>
      <c r="E11" s="11" t="s">
        <v>21</v>
      </c>
      <c r="F11" s="17">
        <v>0</v>
      </c>
      <c r="G11" s="15"/>
      <c r="H11" s="16"/>
      <c r="I11" s="16"/>
    </row>
    <row r="12" ht="42" customHeight="1" spans="1:9">
      <c r="A12" s="11">
        <v>8</v>
      </c>
      <c r="B12" s="12" t="s">
        <v>24</v>
      </c>
      <c r="C12" s="11" t="s">
        <v>25</v>
      </c>
      <c r="D12" s="13" t="s">
        <v>14</v>
      </c>
      <c r="E12" s="13" t="s">
        <v>26</v>
      </c>
      <c r="F12" s="13">
        <v>57089.12</v>
      </c>
      <c r="G12" s="13"/>
      <c r="H12" s="13"/>
      <c r="I12" s="13"/>
    </row>
    <row r="13" ht="42" customHeight="1" spans="1:9">
      <c r="A13" s="11">
        <v>9</v>
      </c>
      <c r="B13" s="12" t="s">
        <v>27</v>
      </c>
      <c r="C13" s="11" t="s">
        <v>13</v>
      </c>
      <c r="D13" s="13" t="s">
        <v>14</v>
      </c>
      <c r="E13" s="11" t="s">
        <v>28</v>
      </c>
      <c r="F13" s="18">
        <v>26272.709554</v>
      </c>
      <c r="G13" s="15">
        <v>15341</v>
      </c>
      <c r="H13" s="16">
        <f>1050+1340.35</f>
        <v>2390.35</v>
      </c>
      <c r="I13" s="16">
        <f>3520.28-1340.35</f>
        <v>2179.93</v>
      </c>
    </row>
    <row r="14" ht="57" customHeight="1" spans="1:9">
      <c r="A14" s="11">
        <v>10</v>
      </c>
      <c r="B14" s="19" t="s">
        <v>29</v>
      </c>
      <c r="C14" s="20" t="s">
        <v>30</v>
      </c>
      <c r="D14" s="13" t="s">
        <v>14</v>
      </c>
      <c r="E14" s="14" t="s">
        <v>17</v>
      </c>
      <c r="F14" s="20">
        <v>0</v>
      </c>
      <c r="G14" s="20"/>
      <c r="H14" s="20"/>
      <c r="I14" s="20"/>
    </row>
    <row r="15" ht="42" customHeight="1" spans="1:9">
      <c r="A15" s="11">
        <v>11</v>
      </c>
      <c r="B15" s="21" t="s">
        <v>31</v>
      </c>
      <c r="C15" s="11" t="s">
        <v>25</v>
      </c>
      <c r="D15" s="13" t="s">
        <v>14</v>
      </c>
      <c r="E15" s="13" t="s">
        <v>32</v>
      </c>
      <c r="F15" s="13">
        <v>0</v>
      </c>
      <c r="G15" s="13"/>
      <c r="H15" s="13"/>
      <c r="I15" s="13"/>
    </row>
    <row r="16" ht="42" customHeight="1" spans="1:9">
      <c r="A16" s="14" t="s">
        <v>33</v>
      </c>
      <c r="B16" s="21"/>
      <c r="C16" s="11"/>
      <c r="D16" s="13"/>
      <c r="E16" s="13"/>
      <c r="F16" s="13">
        <f>SUM(F5:F12)</f>
        <v>180833.17</v>
      </c>
      <c r="G16" s="13">
        <f>SUM(G5:G12)</f>
        <v>25335.73</v>
      </c>
      <c r="H16" s="13">
        <f>SUM(H5:H12)</f>
        <v>0</v>
      </c>
      <c r="I16" s="13">
        <f>SUM(I5:I12)</f>
        <v>4219</v>
      </c>
    </row>
    <row r="17" ht="121" customHeight="1" spans="1:9">
      <c r="A17" s="22"/>
      <c r="B17" s="23"/>
      <c r="C17" s="23"/>
      <c r="D17" s="23"/>
      <c r="E17" s="23"/>
      <c r="F17" s="23"/>
      <c r="G17" s="23"/>
      <c r="H17" s="23"/>
      <c r="I17" s="23"/>
    </row>
  </sheetData>
  <autoFilter xmlns:etc="http://www.wps.cn/officeDocument/2017/etCustomData" ref="A4:I33" etc:filterBottomFollowUsedRange="0">
    <extLst/>
  </autoFilter>
  <mergeCells count="13">
    <mergeCell ref="A1:I1"/>
    <mergeCell ref="E2:F2"/>
    <mergeCell ref="H2:I2"/>
    <mergeCell ref="H3:I3"/>
    <mergeCell ref="A16:B16"/>
    <mergeCell ref="A17:I17"/>
    <mergeCell ref="A2:A4"/>
    <mergeCell ref="B2:B4"/>
    <mergeCell ref="C2:C4"/>
    <mergeCell ref="D2:D4"/>
    <mergeCell ref="E3:E4"/>
    <mergeCell ref="F3:F4"/>
    <mergeCell ref="G3:G4"/>
  </mergeCells>
  <pageMargins left="0.393055555555556" right="0.314583333333333" top="0.511805555555556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程志冰</dc:creator>
  <cp:lastModifiedBy>天马行空</cp:lastModifiedBy>
  <dcterms:created xsi:type="dcterms:W3CDTF">2025-12-13T02:25:00Z</dcterms:created>
  <dcterms:modified xsi:type="dcterms:W3CDTF">2026-03-27T11:11:59Z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7D3FE879F78881667FF5C569BC12D668_43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