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760" windowHeight="117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Sheet1!$A$4:$H$73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<sst xmlns="http://schemas.openxmlformats.org/spreadsheetml/2006/main" count="287" uniqueCount="165">
  <si>
    <t>附件</t>
  </si>
  <si>
    <t>2026年中山市中小企业数字化转型城市试点数字化改造预奖补项目（第二批）资助计划</t>
  </si>
  <si>
    <t>序号</t>
  </si>
  <si>
    <t>企业名称</t>
  </si>
  <si>
    <t>项目名称</t>
  </si>
  <si>
    <t>所属镇街</t>
  </si>
  <si>
    <t>试点类型</t>
  </si>
  <si>
    <t>目标等级</t>
  </si>
  <si>
    <t>奖补投入金额（万元，不含税）</t>
  </si>
  <si>
    <t>预奖补金额（万元）</t>
  </si>
  <si>
    <t>合计</t>
  </si>
  <si>
    <t>广一泵业有限公司</t>
  </si>
  <si>
    <t>广一泵业OA数字化项目建设</t>
  </si>
  <si>
    <t>黄圃镇</t>
  </si>
  <si>
    <t>国家试点、省试点</t>
  </si>
  <si>
    <t>中山市尊品电器有限公司</t>
  </si>
  <si>
    <t>中山市尊品电器有限公司数字化项目改造</t>
  </si>
  <si>
    <t>南头镇</t>
  </si>
  <si>
    <t>广东精威智能机器有限公司</t>
  </si>
  <si>
    <t>精威数字化工厂项目</t>
  </si>
  <si>
    <t>阜沙镇</t>
  </si>
  <si>
    <t>中山市灏凡五金制造有限公司</t>
  </si>
  <si>
    <t>中山市灏凡五金制造有限公司数字化改造</t>
  </si>
  <si>
    <t>小榄镇</t>
  </si>
  <si>
    <t>广东太一健康科技有限公司</t>
  </si>
  <si>
    <t>太一健康数字化建设项目</t>
  </si>
  <si>
    <t>广东恒发热能科技有限公司</t>
  </si>
  <si>
    <t>恒发热能科技数字化转型项目</t>
  </si>
  <si>
    <t>中山陀普能源科技有限责任公司</t>
  </si>
  <si>
    <t>中山陀普能源科技有限责任公司数字化转型服务项目</t>
  </si>
  <si>
    <t>中山市合展五金制品有限公司</t>
  </si>
  <si>
    <t>合展五金制品数字化改造项目</t>
  </si>
  <si>
    <t>神湾镇</t>
  </si>
  <si>
    <t>中山市亿友诚塑料制品有限公司</t>
  </si>
  <si>
    <t>亿友诚塑料制品数字化改造升级项目</t>
  </si>
  <si>
    <t>中山市辉景浩丽照明有限公司</t>
  </si>
  <si>
    <t>辉景浩丽照明数字化改造</t>
  </si>
  <si>
    <t>横栏镇</t>
  </si>
  <si>
    <t>广东弘烨智家科技有限公司</t>
  </si>
  <si>
    <t>弘烨智家ERP+PLM系统数字化改造项目</t>
  </si>
  <si>
    <t>中山市玉龙电器有限公司</t>
  </si>
  <si>
    <t>玉龙电器数字化项目</t>
  </si>
  <si>
    <t>中山亿灯源电子有限公司</t>
  </si>
  <si>
    <t>中山亿灯源电子数字化改造升级项目</t>
  </si>
  <si>
    <t>古镇镇</t>
  </si>
  <si>
    <t>广东中消电子科技有限公司</t>
  </si>
  <si>
    <t>中消电子数字化改造项目</t>
  </si>
  <si>
    <t>中山市金镇电热制品有限公司</t>
  </si>
  <si>
    <t>金镇电热制品数智化改造项目</t>
  </si>
  <si>
    <t>广东立研纵航锂电有限公司</t>
  </si>
  <si>
    <t>广东立研纵航锂电有限公司 MES 管理系统项目</t>
  </si>
  <si>
    <t>坦洲镇</t>
  </si>
  <si>
    <t>中山市志美电器有限公司</t>
  </si>
  <si>
    <t>中山市志美电器有限公司数字化改造升级项目</t>
  </si>
  <si>
    <t>中山市长盈新材料科技有限公司</t>
  </si>
  <si>
    <t>长盈生产管理数字化转型服务项目</t>
  </si>
  <si>
    <t>中山市商贤电器科技有限公司</t>
  </si>
  <si>
    <t>商贤电器数字化改造项目</t>
  </si>
  <si>
    <t>中山市福美森日用制品有限公司</t>
  </si>
  <si>
    <t>中山市福美森数智化改造项目</t>
  </si>
  <si>
    <t>中山市向氏鑫源家具有限公司</t>
  </si>
  <si>
    <t>向氏鑫源家具数字化转型项目</t>
  </si>
  <si>
    <t>中山市景成发弹簧制造有限公司</t>
  </si>
  <si>
    <t>景成发弹簧数字化改造项目</t>
  </si>
  <si>
    <t>翠亨新区</t>
  </si>
  <si>
    <t>广东金贝尔通信科技有限公司</t>
  </si>
  <si>
    <t>金贝尔通信数字化改造项目</t>
  </si>
  <si>
    <t>中山市诺一五金制品有限公司</t>
  </si>
  <si>
    <t>中山市诺一五金制品有限公司数字化改造项目</t>
  </si>
  <si>
    <t>港口镇</t>
  </si>
  <si>
    <t>中山崇高玩具制品厂有限公司</t>
  </si>
  <si>
    <t>中山崇高玩具制品厂有限公司数字化转型项目</t>
  </si>
  <si>
    <t>中山石客照明有限公司</t>
  </si>
  <si>
    <t>石客照明渠道数字化系统数字化转型服务项目</t>
  </si>
  <si>
    <t>中山优你家科技有限公司</t>
  </si>
  <si>
    <t>优你家科技数字化转型项目</t>
  </si>
  <si>
    <t>中山市湖星玻璃制品有限公司</t>
  </si>
  <si>
    <t>湖星玻璃制品公司ERP项目</t>
  </si>
  <si>
    <t>中山东欣电子科技有限公司</t>
  </si>
  <si>
    <t>中山东欣电子科技有限公司数字化改造项目</t>
  </si>
  <si>
    <t>中山合驰盛电器有限公司</t>
  </si>
  <si>
    <t>中山合驰盛电器有限公司数字化转型项目</t>
  </si>
  <si>
    <t>中山市泰拓数码科技有限公司</t>
  </si>
  <si>
    <t>泰拓数码科技公司数字化转型项目</t>
  </si>
  <si>
    <t>西区街道</t>
  </si>
  <si>
    <t>广东日丰电缆股份有限公司</t>
  </si>
  <si>
    <t>日丰电缆ERP、MES、信息安全一体化数字改造升级项目</t>
  </si>
  <si>
    <t>中山市日丰智能电气有限公司</t>
  </si>
  <si>
    <t>日丰智能ERP、MES数字化改造升级项目</t>
  </si>
  <si>
    <t>中山市力捷智能科技有限公司</t>
  </si>
  <si>
    <t>中山市力捷智能科技有限公司数字化改造项目</t>
  </si>
  <si>
    <t>中山市君益电气有限公司</t>
  </si>
  <si>
    <t>中山市君益电气有限公司数字化转型服务项目</t>
  </si>
  <si>
    <t>中山市乐宜多电器有限公司</t>
  </si>
  <si>
    <t>中山市乐宜多电器有限公司数字化改造</t>
  </si>
  <si>
    <t>迪欧家具（中山）有限公司</t>
  </si>
  <si>
    <t>迪欧家具（中山）数字化改造项目</t>
  </si>
  <si>
    <t>中山市汇创实业有限公司</t>
  </si>
  <si>
    <t>中山市汇创实业有限公司数字化改造项目</t>
  </si>
  <si>
    <t>中山市众富动漫科技有限公司</t>
  </si>
  <si>
    <t>众富动漫科技数字化改造项目</t>
  </si>
  <si>
    <t>中山市正塑电器有限公司</t>
  </si>
  <si>
    <t>中山市正塑电器有限公司数字化改造</t>
  </si>
  <si>
    <t>中山市超悦音响科技有限公司</t>
  </si>
  <si>
    <t>中山市超悦音响科技有限公司数字化转型服务项目</t>
  </si>
  <si>
    <t>芯瑞半导体（中山）有限公司</t>
  </si>
  <si>
    <t>芯瑞半导体（中山）有限公司数字化升级二期项目</t>
  </si>
  <si>
    <t>中山光谷激光技术有限公司</t>
  </si>
  <si>
    <t>中山数字化建设项目-光谷激光项目</t>
  </si>
  <si>
    <t>广东煜晖照明科技有限公司</t>
  </si>
  <si>
    <t>煜晖照明数字化改造项目</t>
  </si>
  <si>
    <t>中山市川本厨具电器实业有限公司</t>
  </si>
  <si>
    <t>中山市煜景照明有限公司</t>
  </si>
  <si>
    <t>中山煜景照明有限公司数字化改造项目</t>
  </si>
  <si>
    <t>中山市蓝之星照明科技有限公司</t>
  </si>
  <si>
    <t>蓝之星数字化转型项目</t>
  </si>
  <si>
    <t>中山市环海灯饰有限公司</t>
  </si>
  <si>
    <t>环海灯饰数字化管理项目</t>
  </si>
  <si>
    <t>中山市浒鑫科技有限公司</t>
  </si>
  <si>
    <t>浒鑫科技数字化转型服务项目</t>
  </si>
  <si>
    <t>南区街道</t>
  </si>
  <si>
    <t>中山佳维电子有限公司</t>
  </si>
  <si>
    <t>数字化SRM供应商协同+WMS智慧仓库一体化管理系统项目</t>
  </si>
  <si>
    <t>东区街道</t>
  </si>
  <si>
    <t>中山市汇凯五金制品有限公司</t>
  </si>
  <si>
    <t>中山市汇凯五金制品有限公司数字化转型项目</t>
  </si>
  <si>
    <t>广东省华虎新能源科技有限公司</t>
  </si>
  <si>
    <t>广东省华虎新能源科技有限公司数字化改造项目</t>
  </si>
  <si>
    <t>中山市百润照明电器有限公司</t>
  </si>
  <si>
    <t>百润照明电器有限公司数字化改造</t>
  </si>
  <si>
    <t>中山市华特彩塑胶科技有限公司</t>
  </si>
  <si>
    <t>华特彩数字化转型项目</t>
  </si>
  <si>
    <t>三角镇</t>
  </si>
  <si>
    <t>中山市黄科电子电器有限公司</t>
  </si>
  <si>
    <t>黄科电子数字化改造项目</t>
  </si>
  <si>
    <t>中山市奥瑞包装印刷有限公司</t>
  </si>
  <si>
    <t>奥瑞包装数字化改造项目</t>
  </si>
  <si>
    <t>中山市日合展示用品有限公司</t>
  </si>
  <si>
    <t>日合展示数字化改造项目</t>
  </si>
  <si>
    <t>中山市杰威斯电器有限公司</t>
  </si>
  <si>
    <t>杰威斯数字化改造项目</t>
  </si>
  <si>
    <t>东凤镇</t>
  </si>
  <si>
    <t>中山高盟五金制品有限公司</t>
  </si>
  <si>
    <t>中山世创热能科技有限公司</t>
  </si>
  <si>
    <t>世创热能数字化改造项目</t>
  </si>
  <si>
    <t>中山市东鑫材料科技有限公司</t>
  </si>
  <si>
    <t>中山市东鑫材料科技有限公司数字化改造项目</t>
  </si>
  <si>
    <t>火炬开发区</t>
  </si>
  <si>
    <t>中山市国硕科技有限公司</t>
  </si>
  <si>
    <t>ERP系统应用项目</t>
  </si>
  <si>
    <t>中山市紫旭科技有限公司</t>
  </si>
  <si>
    <t>紫旭科技数字化系统改造项目</t>
  </si>
  <si>
    <t>中山市宇天安防科技有限公司</t>
  </si>
  <si>
    <t>宇天安防科技公司ERP项目</t>
  </si>
  <si>
    <t>中山市德森智造灯饰有限责任公司</t>
  </si>
  <si>
    <t>德森智造灯饰公司ERP项目</t>
  </si>
  <si>
    <t>中山市智观照明科技有限公司</t>
  </si>
  <si>
    <t>智观照明公司数字化转型项目</t>
  </si>
  <si>
    <t>中山市江合智造电子有限公司</t>
  </si>
  <si>
    <t>江合数字化MES智能制造系统</t>
  </si>
  <si>
    <t>中山市汉普精密模具有限公司</t>
  </si>
  <si>
    <t>汉普精密数字化转型服务项目</t>
  </si>
  <si>
    <t>广东旭锋新材料科技有限公司</t>
  </si>
  <si>
    <t>广东旭锋新材料精益化智能制造平台项目</t>
  </si>
  <si>
    <t>三乡镇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</si>
</sst>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2478;&#24066;&#35797;&#28857;/5.&#39044;&#19979;&#36798;&#39033;&#30446;/8.26&#24180;&#31532;&#20108;&#25209;/3.&#19987;&#23478;&#35780;&#23457;/5.&#19987;&#23478;&#23457;&#26680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导出备案"/>
      <sheetName val="导出签约"/>
      <sheetName val="预奖补"/>
      <sheetName val="完工申报"/>
    </sheetNames>
    <sheetDataSet>
      <sheetData sheetId="0">
        <row r="1">
          <cell r="C1" t="str">
            <v>基本信息</v>
          </cell>
        </row>
        <row r="2">
          <cell r="B2" t="str">
            <v>企业名称</v>
          </cell>
          <cell r="C2" t="str">
            <v>项目名称</v>
          </cell>
          <cell r="D2" t="str">
            <v>所属镇街</v>
          </cell>
          <cell r="E2" t="str">
            <v>备案号</v>
          </cell>
          <cell r="F2" t="str">
            <v>目标等级</v>
          </cell>
        </row>
        <row r="3">
          <cell r="B3" t="str">
            <v>广一泵业有限公司</v>
          </cell>
          <cell r="C3" t="str">
            <v>广一泵业OA数字化项目建设</v>
          </cell>
          <cell r="D3" t="str">
            <v>黄圃镇</v>
          </cell>
          <cell r="E3" t="str">
            <v>2605159910922</v>
          </cell>
          <cell r="F3" t="str">
            <v>二级</v>
          </cell>
        </row>
        <row r="4">
          <cell r="B4" t="str">
            <v>中山市尊品电器有限公司</v>
          </cell>
          <cell r="C4" t="str">
            <v>中山市尊品电器有限公司数字化项目改造</v>
          </cell>
          <cell r="D4" t="str">
            <v>南头镇</v>
          </cell>
          <cell r="E4" t="str">
            <v>2512171010722</v>
          </cell>
          <cell r="F4" t="str">
            <v>二级</v>
          </cell>
        </row>
        <row r="9">
          <cell r="B9" t="str">
            <v>广东精威智能机器有限公司</v>
          </cell>
          <cell r="C9" t="str">
            <v>精威数字化工厂项目</v>
          </cell>
          <cell r="D9" t="str">
            <v>阜沙镇</v>
          </cell>
          <cell r="E9" t="str">
            <v>2509111110607</v>
          </cell>
          <cell r="F9" t="str">
            <v>二级</v>
          </cell>
        </row>
        <row r="11">
          <cell r="B11" t="str">
            <v>中山市灏凡五金制造有限公司</v>
          </cell>
          <cell r="C11" t="str">
            <v>中山市灏凡五金制造有限公司数字化改造</v>
          </cell>
          <cell r="D11" t="str">
            <v>小榄镇</v>
          </cell>
          <cell r="E11" t="str">
            <v>2601169910811</v>
          </cell>
          <cell r="F11" t="str">
            <v>二级</v>
          </cell>
        </row>
        <row r="20">
          <cell r="B20" t="str">
            <v>广东太一健康科技有限公司</v>
          </cell>
          <cell r="C20" t="str">
            <v>太一健康数字化建设项目</v>
          </cell>
          <cell r="D20" t="str">
            <v>黄圃镇</v>
          </cell>
          <cell r="E20" t="str">
            <v>2605159910915</v>
          </cell>
          <cell r="F20" t="str">
            <v>二级</v>
          </cell>
        </row>
        <row r="21">
          <cell r="B21" t="str">
            <v>广东恒发热能科技有限公司</v>
          </cell>
          <cell r="C21" t="str">
            <v>恒发热能科技数字化转型项目</v>
          </cell>
          <cell r="D21" t="str">
            <v>黄圃镇</v>
          </cell>
          <cell r="E21" t="str">
            <v>2412151110111</v>
          </cell>
          <cell r="F21" t="str">
            <v>二级</v>
          </cell>
        </row>
        <row r="22">
          <cell r="B22" t="str">
            <v>中山陀普能源科技有限责任公司</v>
          </cell>
          <cell r="C22" t="str">
            <v>中山陀普能源科技有限责任公司数字化转型服务项目</v>
          </cell>
          <cell r="D22" t="str">
            <v>阜沙镇</v>
          </cell>
          <cell r="E22" t="str">
            <v>2607119901021</v>
          </cell>
          <cell r="F22" t="str">
            <v>二级</v>
          </cell>
        </row>
        <row r="23">
          <cell r="B23" t="str">
            <v>中山市合展五金制品有限公司</v>
          </cell>
          <cell r="C23" t="str">
            <v>合展五金制品数字化改造项目</v>
          </cell>
          <cell r="D23" t="str">
            <v>神湾镇</v>
          </cell>
          <cell r="E23" t="str">
            <v>2605211110935</v>
          </cell>
          <cell r="F23" t="str">
            <v>二级</v>
          </cell>
        </row>
        <row r="27">
          <cell r="B27" t="str">
            <v>中山市亿友诚塑料制品有限公司</v>
          </cell>
          <cell r="C27" t="str">
            <v>亿友诚塑料制品数字化改造升级项目</v>
          </cell>
          <cell r="D27" t="str">
            <v>小榄镇</v>
          </cell>
          <cell r="E27" t="str">
            <v>2605162100896</v>
          </cell>
          <cell r="F27" t="str">
            <v>二级</v>
          </cell>
        </row>
        <row r="36">
          <cell r="B36" t="str">
            <v>中山市辉景浩丽照明有限公司</v>
          </cell>
          <cell r="C36" t="str">
            <v>辉景浩丽照明数字化改造</v>
          </cell>
          <cell r="D36" t="str">
            <v>横栏镇</v>
          </cell>
          <cell r="E36" t="str">
            <v>2607142011041</v>
          </cell>
          <cell r="F36" t="str">
            <v>二级</v>
          </cell>
        </row>
        <row r="45">
          <cell r="B45" t="str">
            <v>广东弘烨智家科技有限公司</v>
          </cell>
          <cell r="C45" t="str">
            <v>弘烨智家ERP+PLM系统数字化改造项目</v>
          </cell>
          <cell r="D45" t="str">
            <v>南头镇</v>
          </cell>
          <cell r="E45" t="str">
            <v>2606171000961</v>
          </cell>
          <cell r="F45" t="str">
            <v>二级</v>
          </cell>
        </row>
        <row r="46">
          <cell r="B46" t="str">
            <v>广东立义科技股份有限公司</v>
          </cell>
          <cell r="C46" t="str">
            <v>中山市中小企业数字化转型智能家居行业-企业数字化改造项目</v>
          </cell>
          <cell r="D46" t="str">
            <v>南头镇</v>
          </cell>
          <cell r="E46" t="str">
            <v>2409171110007</v>
          </cell>
          <cell r="F46" t="str">
            <v>三级</v>
          </cell>
        </row>
        <row r="50">
          <cell r="B50" t="str">
            <v>中山市玉龙电器有限公司</v>
          </cell>
          <cell r="C50" t="str">
            <v>玉龙电器数字化项目</v>
          </cell>
          <cell r="D50" t="str">
            <v>黄圃镇</v>
          </cell>
          <cell r="E50" t="str">
            <v>2605151110918</v>
          </cell>
          <cell r="F50" t="str">
            <v>二级</v>
          </cell>
        </row>
        <row r="51">
          <cell r="B51" t="str">
            <v>中山亿灯源电子有限公司</v>
          </cell>
          <cell r="C51" t="str">
            <v>中山亿灯源电子数字化改造升级项目</v>
          </cell>
          <cell r="D51" t="str">
            <v>古镇镇</v>
          </cell>
          <cell r="E51" t="str">
            <v>2604132100882</v>
          </cell>
          <cell r="F51" t="str">
            <v>二级</v>
          </cell>
        </row>
        <row r="60">
          <cell r="B60" t="str">
            <v>广东中消电子科技有限公司</v>
          </cell>
          <cell r="C60" t="str">
            <v>中消电子数字化改造项目</v>
          </cell>
          <cell r="D60" t="str">
            <v>古镇镇</v>
          </cell>
          <cell r="E60" t="str">
            <v>2504132010413</v>
          </cell>
          <cell r="F60" t="str">
            <v>二级</v>
          </cell>
        </row>
        <row r="61">
          <cell r="B61" t="str">
            <v>中山市金镇电热制品有限公司</v>
          </cell>
          <cell r="C61" t="str">
            <v>金镇电热制品数智化改造项目</v>
          </cell>
          <cell r="D61" t="str">
            <v>黄圃镇</v>
          </cell>
          <cell r="E61" t="str">
            <v>2605151110905</v>
          </cell>
          <cell r="F61" t="str">
            <v>二级</v>
          </cell>
        </row>
        <row r="62">
          <cell r="B62" t="str">
            <v>广东立研纵航锂电有限公司</v>
          </cell>
          <cell r="C62" t="str">
            <v>广东立研纵航锂电有限公司 MES 管理系统项目</v>
          </cell>
          <cell r="D62" t="str">
            <v>坦洲镇</v>
          </cell>
          <cell r="E62" t="str">
            <v>2607229911016</v>
          </cell>
          <cell r="F62" t="str">
            <v>二级</v>
          </cell>
        </row>
        <row r="63">
          <cell r="B63" t="str">
            <v>中山市志美电器有限公司</v>
          </cell>
          <cell r="C63" t="str">
            <v>中山市志美电器有限公司数字化改造升级项目</v>
          </cell>
          <cell r="D63" t="str">
            <v>南头镇</v>
          </cell>
          <cell r="E63" t="str">
            <v>2512171010765</v>
          </cell>
          <cell r="F63" t="str">
            <v>二级</v>
          </cell>
        </row>
        <row r="68">
          <cell r="B68" t="str">
            <v>中山市长盈新材料科技有限公司</v>
          </cell>
          <cell r="C68" t="str">
            <v>长盈生产管理数字化转型服务项目</v>
          </cell>
          <cell r="D68" t="str">
            <v>南头镇</v>
          </cell>
          <cell r="E68" t="str">
            <v>2607171111056</v>
          </cell>
          <cell r="F68" t="str">
            <v>二级</v>
          </cell>
        </row>
        <row r="69">
          <cell r="B69" t="str">
            <v>中山市商贤电器科技有限公司</v>
          </cell>
          <cell r="C69" t="str">
            <v>商贤电器数字化改造项目</v>
          </cell>
          <cell r="D69" t="str">
            <v>横栏镇</v>
          </cell>
          <cell r="E69" t="str">
            <v>2605141010916</v>
          </cell>
          <cell r="F69" t="str">
            <v>二级</v>
          </cell>
        </row>
        <row r="71">
          <cell r="B71" t="str">
            <v>中山市福美森日用制品有限公司</v>
          </cell>
          <cell r="C71" t="str">
            <v>中山市福美森数智化改造项目</v>
          </cell>
          <cell r="D71" t="str">
            <v>小榄镇</v>
          </cell>
          <cell r="E71" t="str">
            <v>2607161101060</v>
          </cell>
          <cell r="F71" t="str">
            <v>二级</v>
          </cell>
        </row>
        <row r="72">
          <cell r="B72" t="str">
            <v>中山市向氏鑫源家具有限公司</v>
          </cell>
          <cell r="C72" t="str">
            <v>向氏鑫源家具数字化转型项目</v>
          </cell>
          <cell r="D72" t="str">
            <v>小榄镇</v>
          </cell>
          <cell r="E72" t="str">
            <v>2605169910913</v>
          </cell>
          <cell r="F72" t="str">
            <v>二级</v>
          </cell>
        </row>
        <row r="73">
          <cell r="B73" t="str">
            <v>中山市景成发弹簧制造有限公司</v>
          </cell>
          <cell r="C73" t="str">
            <v>景成发弹簧数字化改造项目</v>
          </cell>
          <cell r="D73" t="str">
            <v>翠亨新区</v>
          </cell>
          <cell r="E73" t="str">
            <v>2603021100828</v>
          </cell>
          <cell r="F73" t="str">
            <v>二级</v>
          </cell>
        </row>
        <row r="74">
          <cell r="B74" t="str">
            <v>广东金贝尔通信科技有限公司</v>
          </cell>
          <cell r="C74" t="str">
            <v>金贝尔通信数字化改造项目</v>
          </cell>
          <cell r="D74" t="str">
            <v>翠亨新区</v>
          </cell>
          <cell r="E74" t="str">
            <v>2605021110898</v>
          </cell>
          <cell r="F74" t="str">
            <v>三级</v>
          </cell>
        </row>
        <row r="77">
          <cell r="B77" t="str">
            <v>中山市诺一五金制品有限公司</v>
          </cell>
          <cell r="C77" t="str">
            <v>中山市诺一五金制品有限公司数字化改造项目</v>
          </cell>
          <cell r="D77" t="str">
            <v>港口镇</v>
          </cell>
          <cell r="E77" t="str">
            <v>2606121010958</v>
          </cell>
          <cell r="F77" t="str">
            <v>三级</v>
          </cell>
        </row>
        <row r="78">
          <cell r="B78" t="str">
            <v>中山崇高玩具制品厂有限公司</v>
          </cell>
          <cell r="C78" t="str">
            <v>中山崇高玩具制品厂有限公司数字化转型项目</v>
          </cell>
          <cell r="D78" t="str">
            <v>港口镇</v>
          </cell>
          <cell r="E78" t="str">
            <v>2606129910969</v>
          </cell>
          <cell r="F78" t="str">
            <v>三级</v>
          </cell>
        </row>
        <row r="83">
          <cell r="B83" t="str">
            <v>中山石客照明有限公司</v>
          </cell>
          <cell r="C83" t="str">
            <v>石客照明渠道数字化系统数字化转型服务项目</v>
          </cell>
          <cell r="D83" t="str">
            <v>小榄镇</v>
          </cell>
          <cell r="E83" t="str">
            <v>2607162011075</v>
          </cell>
          <cell r="F83" t="str">
            <v>二级</v>
          </cell>
        </row>
        <row r="85">
          <cell r="B85" t="str">
            <v>中山优你家科技有限公司</v>
          </cell>
          <cell r="C85" t="str">
            <v>优你家科技数字化转型项目</v>
          </cell>
          <cell r="D85" t="str">
            <v>小榄镇</v>
          </cell>
          <cell r="E85" t="str">
            <v>2607161001076</v>
          </cell>
          <cell r="F85" t="str">
            <v>二级</v>
          </cell>
        </row>
        <row r="89">
          <cell r="B89" t="str">
            <v>中山市湖星玻璃制品有限公司</v>
          </cell>
          <cell r="C89" t="str">
            <v>湖星玻璃制品公司ERP项目</v>
          </cell>
          <cell r="D89" t="str">
            <v>古镇镇</v>
          </cell>
          <cell r="E89" t="str">
            <v>2607132101079</v>
          </cell>
          <cell r="F89" t="str">
            <v>二级</v>
          </cell>
        </row>
        <row r="90">
          <cell r="B90" t="str">
            <v>中山东欣电子科技有限公司</v>
          </cell>
          <cell r="C90" t="str">
            <v>中山东欣电子科技有限公司数字化改造项目</v>
          </cell>
          <cell r="D90" t="str">
            <v>古镇镇</v>
          </cell>
          <cell r="E90" t="str">
            <v>2607132001069</v>
          </cell>
          <cell r="F90" t="str">
            <v>二级</v>
          </cell>
        </row>
        <row r="92">
          <cell r="B92" t="str">
            <v>中山合驰盛电器有限公司</v>
          </cell>
          <cell r="C92" t="str">
            <v>中山合驰盛电器有限公司数字化转型项目</v>
          </cell>
          <cell r="D92" t="str">
            <v>黄圃镇</v>
          </cell>
          <cell r="E92" t="str">
            <v>2512151010787</v>
          </cell>
          <cell r="F92" t="str">
            <v>二级</v>
          </cell>
        </row>
        <row r="95">
          <cell r="B95" t="str">
            <v>中山市泰拓数码科技有限公司</v>
          </cell>
          <cell r="C95" t="str">
            <v>泰拓数码科技公司数字化转型项目</v>
          </cell>
          <cell r="D95" t="str">
            <v>西区街道</v>
          </cell>
          <cell r="E95" t="str">
            <v>2607059911036</v>
          </cell>
          <cell r="F95" t="str">
            <v>二级</v>
          </cell>
        </row>
        <row r="96">
          <cell r="B96" t="str">
            <v>广东日丰电缆股份有限公司</v>
          </cell>
          <cell r="C96" t="str">
            <v>日丰电缆ERP、MES、信息安全一体化数字改造升级项目</v>
          </cell>
          <cell r="D96" t="str">
            <v>西区街道</v>
          </cell>
          <cell r="E96" t="str">
            <v>2601051110805</v>
          </cell>
          <cell r="F96" t="str">
            <v>三级</v>
          </cell>
        </row>
        <row r="98">
          <cell r="B98" t="str">
            <v>中山市日丰智能电气有限公司</v>
          </cell>
          <cell r="C98" t="str">
            <v>日丰智能ERP、MES数字化改造升级项目</v>
          </cell>
          <cell r="D98" t="str">
            <v>西区街道</v>
          </cell>
          <cell r="E98" t="str">
            <v>2601059910802</v>
          </cell>
          <cell r="F98" t="str">
            <v>二级</v>
          </cell>
        </row>
        <row r="99">
          <cell r="B99" t="str">
            <v>中山市力捷智能科技有限公司</v>
          </cell>
          <cell r="C99" t="str">
            <v>中山市力捷智能科技有限公司数字化改造项目</v>
          </cell>
          <cell r="D99" t="str">
            <v>横栏镇</v>
          </cell>
          <cell r="E99" t="str">
            <v>2603142100825</v>
          </cell>
          <cell r="F99" t="str">
            <v>二级</v>
          </cell>
        </row>
        <row r="100">
          <cell r="B100" t="str">
            <v>中山市君益电气有限公司</v>
          </cell>
          <cell r="C100" t="str">
            <v>中山市君益电气有限公司数字化转型服务项目</v>
          </cell>
          <cell r="D100" t="str">
            <v>翠亨新区</v>
          </cell>
          <cell r="E100" t="str">
            <v>2606029900974</v>
          </cell>
          <cell r="F100" t="str">
            <v>二级</v>
          </cell>
        </row>
        <row r="101">
          <cell r="B101" t="str">
            <v>中山市乐宜多电器有限公司</v>
          </cell>
          <cell r="C101" t="str">
            <v>中山市乐宜多电器有限公司数字化改造</v>
          </cell>
          <cell r="D101" t="str">
            <v>黄圃镇</v>
          </cell>
          <cell r="E101" t="str">
            <v>2607151011102</v>
          </cell>
          <cell r="F101" t="str">
            <v>二级</v>
          </cell>
        </row>
        <row r="103">
          <cell r="B103" t="str">
            <v>迪欧家具（中山）有限公司</v>
          </cell>
          <cell r="C103" t="str">
            <v>迪欧家具（中山）数字化改造项目</v>
          </cell>
          <cell r="D103" t="str">
            <v>小榄镇</v>
          </cell>
          <cell r="E103" t="str">
            <v>2607169901103</v>
          </cell>
          <cell r="F103" t="str">
            <v>二级</v>
          </cell>
        </row>
        <row r="105">
          <cell r="B105" t="str">
            <v>中山市汇创实业有限公司</v>
          </cell>
          <cell r="C105" t="str">
            <v>中山市汇创实业有限公司数字化改造项目</v>
          </cell>
          <cell r="D105" t="str">
            <v>神湾镇</v>
          </cell>
          <cell r="E105" t="str">
            <v>2507211110517</v>
          </cell>
          <cell r="F105" t="str">
            <v>二级</v>
          </cell>
        </row>
        <row r="106">
          <cell r="B106" t="str">
            <v>中山市众富动漫科技有限公司</v>
          </cell>
          <cell r="C106" t="str">
            <v>众富动漫科技数字化改造项目</v>
          </cell>
          <cell r="D106" t="str">
            <v>港口镇</v>
          </cell>
          <cell r="E106" t="str">
            <v>2607129911042</v>
          </cell>
          <cell r="F106" t="str">
            <v>二级</v>
          </cell>
        </row>
        <row r="108">
          <cell r="B108" t="str">
            <v>中山市正塑电器有限公司</v>
          </cell>
          <cell r="C108" t="str">
            <v>中山市正塑电器有限公司数字化改造</v>
          </cell>
          <cell r="D108" t="str">
            <v>南头镇</v>
          </cell>
          <cell r="E108" t="str">
            <v>2607171001095</v>
          </cell>
          <cell r="F108" t="str">
            <v>二级</v>
          </cell>
        </row>
        <row r="111">
          <cell r="B111" t="str">
            <v>中山市超悦音响科技有限公司</v>
          </cell>
          <cell r="C111" t="str">
            <v>中山市超悦音响科技有限公司数字化转型服务项目</v>
          </cell>
          <cell r="D111" t="str">
            <v>翠亨新区</v>
          </cell>
          <cell r="E111" t="str">
            <v>2607029901052</v>
          </cell>
          <cell r="F111" t="str">
            <v>二级</v>
          </cell>
        </row>
        <row r="112">
          <cell r="B112" t="str">
            <v>芯瑞半导体（中山）有限公司</v>
          </cell>
          <cell r="C112" t="str">
            <v>芯瑞半导体（中山）有限公司数字化升级二期项目</v>
          </cell>
          <cell r="D112" t="str">
            <v>翠亨新区</v>
          </cell>
          <cell r="E112" t="str">
            <v>2605021110910</v>
          </cell>
          <cell r="F112" t="str">
            <v>三级</v>
          </cell>
        </row>
        <row r="116">
          <cell r="B116" t="str">
            <v>中山光谷激光技术有限公司</v>
          </cell>
          <cell r="C116" t="str">
            <v>中山数字化建设项目-光谷激光项目</v>
          </cell>
          <cell r="D116" t="str">
            <v>翠亨新区</v>
          </cell>
          <cell r="E116" t="str">
            <v>2607029901093</v>
          </cell>
          <cell r="F116" t="str">
            <v>二级</v>
          </cell>
        </row>
        <row r="118">
          <cell r="B118" t="str">
            <v>广东煜晖照明科技有限公司</v>
          </cell>
          <cell r="C118" t="str">
            <v>煜晖照明数字化改造项目</v>
          </cell>
          <cell r="D118" t="str">
            <v>古镇镇</v>
          </cell>
          <cell r="E118" t="str">
            <v>2508132000552</v>
          </cell>
          <cell r="F118" t="str">
            <v>二级</v>
          </cell>
        </row>
        <row r="124">
          <cell r="B124" t="str">
            <v>中山市川本厨具电器实业有限公司</v>
          </cell>
          <cell r="C124" t="str">
            <v>中山市川本厨具电器实业有限公司</v>
          </cell>
          <cell r="D124" t="str">
            <v>南头镇</v>
          </cell>
          <cell r="E124" t="str">
            <v>2607171011090</v>
          </cell>
          <cell r="F124" t="str">
            <v>二级</v>
          </cell>
        </row>
        <row r="127">
          <cell r="B127" t="str">
            <v>中山市煜景照明有限公司</v>
          </cell>
          <cell r="C127" t="str">
            <v>中山煜景照明有限公司数字化改造项目</v>
          </cell>
          <cell r="D127" t="str">
            <v>小榄镇</v>
          </cell>
          <cell r="E127" t="str">
            <v>2606162011005</v>
          </cell>
          <cell r="F127" t="str">
            <v>二级</v>
          </cell>
        </row>
        <row r="128">
          <cell r="B128" t="str">
            <v>中山市蓝之星照明科技有限公司</v>
          </cell>
          <cell r="C128" t="str">
            <v>蓝之星数字化转型项目</v>
          </cell>
          <cell r="D128" t="str">
            <v>古镇镇</v>
          </cell>
          <cell r="E128" t="str">
            <v>2607132001122</v>
          </cell>
          <cell r="F128" t="str">
            <v>二级</v>
          </cell>
        </row>
        <row r="130">
          <cell r="B130" t="str">
            <v>中山市环海灯饰有限公司</v>
          </cell>
          <cell r="C130" t="str">
            <v>环海灯饰数字化管理项目</v>
          </cell>
          <cell r="D130" t="str">
            <v>古镇镇</v>
          </cell>
          <cell r="E130" t="str">
            <v>2412132000113</v>
          </cell>
          <cell r="F130" t="str">
            <v>二级</v>
          </cell>
        </row>
        <row r="135">
          <cell r="B135" t="str">
            <v>中山市浒鑫科技有限公司</v>
          </cell>
          <cell r="C135" t="str">
            <v>浒鑫科技数字化转型服务项目</v>
          </cell>
          <cell r="D135" t="str">
            <v>南区街道</v>
          </cell>
          <cell r="E135" t="str">
            <v>2607061111113</v>
          </cell>
          <cell r="F135" t="str">
            <v>二级</v>
          </cell>
        </row>
        <row r="136">
          <cell r="B136" t="str">
            <v>中山佳维电子有限公司</v>
          </cell>
          <cell r="C136" t="str">
            <v>数字化SRM供应商协同+WMS智慧仓库一体化管理系统项目</v>
          </cell>
          <cell r="D136" t="str">
            <v>东区街道</v>
          </cell>
          <cell r="E136" t="str">
            <v>2503041010402</v>
          </cell>
          <cell r="F136" t="str">
            <v>二级</v>
          </cell>
        </row>
        <row r="137">
          <cell r="B137" t="str">
            <v>中山市汇凯五金制品有限公司</v>
          </cell>
          <cell r="C137" t="str">
            <v>中山市汇凯五金制品有限公司数字化转型项目</v>
          </cell>
          <cell r="D137" t="str">
            <v>坦洲镇</v>
          </cell>
          <cell r="E137" t="str">
            <v>2607221111072</v>
          </cell>
          <cell r="F137" t="str">
            <v>二级</v>
          </cell>
        </row>
        <row r="138">
          <cell r="B138" t="str">
            <v>广东省华虎新能源科技有限公司</v>
          </cell>
          <cell r="C138" t="str">
            <v>广东省华虎新能源科技有限公司数字化改造项目</v>
          </cell>
          <cell r="D138" t="str">
            <v>古镇镇</v>
          </cell>
          <cell r="E138" t="str">
            <v>2607132101104</v>
          </cell>
          <cell r="F138" t="str">
            <v>二级</v>
          </cell>
        </row>
        <row r="139">
          <cell r="B139" t="str">
            <v>中山市百润照明电器有限公司</v>
          </cell>
          <cell r="C139" t="str">
            <v>百润照明电器有限公司数字化改造</v>
          </cell>
          <cell r="D139" t="str">
            <v>横栏镇</v>
          </cell>
          <cell r="E139" t="str">
            <v>2607142011129</v>
          </cell>
          <cell r="F139" t="str">
            <v>二级</v>
          </cell>
        </row>
        <row r="149">
          <cell r="B149" t="str">
            <v>中山市华特彩塑胶科技有限公司</v>
          </cell>
          <cell r="C149" t="str">
            <v>华特彩数字化转型项目</v>
          </cell>
          <cell r="D149" t="str">
            <v>三角镇</v>
          </cell>
          <cell r="E149" t="str">
            <v>2607181101110</v>
          </cell>
          <cell r="F149" t="str">
            <v>二级</v>
          </cell>
        </row>
        <row r="151">
          <cell r="B151" t="str">
            <v>中山市黄科电子电器有限公司</v>
          </cell>
          <cell r="C151" t="str">
            <v>黄科电子数字化改造项目</v>
          </cell>
          <cell r="D151" t="str">
            <v>南头镇</v>
          </cell>
          <cell r="E151" t="str">
            <v>2607171111131</v>
          </cell>
          <cell r="F151" t="str">
            <v>二级</v>
          </cell>
        </row>
        <row r="152">
          <cell r="B152" t="str">
            <v>中山市奥瑞包装印刷有限公司</v>
          </cell>
          <cell r="C152" t="str">
            <v>奥瑞包装数字化改造项目</v>
          </cell>
          <cell r="D152" t="str">
            <v>南头镇</v>
          </cell>
          <cell r="E152" t="str">
            <v>2607171111130</v>
          </cell>
          <cell r="F152" t="str">
            <v>二级</v>
          </cell>
        </row>
        <row r="153">
          <cell r="B153" t="str">
            <v>中山市日合展示用品有限公司</v>
          </cell>
          <cell r="C153" t="str">
            <v>日合展示数字化改造项目</v>
          </cell>
          <cell r="D153" t="str">
            <v>港口镇</v>
          </cell>
          <cell r="E153" t="str">
            <v>2607122011132</v>
          </cell>
          <cell r="F153" t="str">
            <v>二级</v>
          </cell>
        </row>
        <row r="154">
          <cell r="B154" t="str">
            <v>中山市杰威斯电器有限公司</v>
          </cell>
          <cell r="C154" t="str">
            <v>杰威斯数字化改造项目</v>
          </cell>
          <cell r="D154" t="str">
            <v>东凤镇</v>
          </cell>
          <cell r="E154" t="str">
            <v>2607101011094</v>
          </cell>
          <cell r="F154" t="str">
            <v>二级</v>
          </cell>
        </row>
        <row r="155">
          <cell r="B155" t="str">
            <v>中山高盟五金制品有限公司</v>
          </cell>
          <cell r="C155" t="str">
            <v>中山高盟五金制品有限公司</v>
          </cell>
          <cell r="D155" t="str">
            <v>坦洲镇</v>
          </cell>
          <cell r="E155" t="str">
            <v>2604222100878</v>
          </cell>
          <cell r="F155" t="str">
            <v>二级</v>
          </cell>
        </row>
        <row r="156">
          <cell r="B156" t="str">
            <v>中山世创热能科技有限公司</v>
          </cell>
          <cell r="C156" t="str">
            <v>世创热能数字化改造项目</v>
          </cell>
          <cell r="D156" t="str">
            <v>东凤镇</v>
          </cell>
          <cell r="E156" t="str">
            <v>2412101110246</v>
          </cell>
          <cell r="F156" t="str">
            <v>二级</v>
          </cell>
        </row>
        <row r="159">
          <cell r="B159" t="str">
            <v>中山市东鑫材料科技有限公司</v>
          </cell>
          <cell r="C159" t="str">
            <v>中山市东鑫材料科技有限公司数字化改造项目</v>
          </cell>
          <cell r="D159" t="str">
            <v>火炬开发区</v>
          </cell>
          <cell r="E159" t="str">
            <v>2607012111062</v>
          </cell>
          <cell r="F159" t="str">
            <v>二级</v>
          </cell>
        </row>
        <row r="162">
          <cell r="B162" t="str">
            <v>中山市国硕科技有限公司</v>
          </cell>
          <cell r="C162" t="str">
            <v>ERP系统应用项目</v>
          </cell>
          <cell r="D162" t="str">
            <v>黄圃镇</v>
          </cell>
          <cell r="E162" t="str">
            <v>2607159901127</v>
          </cell>
          <cell r="F162" t="str">
            <v>二级</v>
          </cell>
        </row>
        <row r="163">
          <cell r="B163" t="str">
            <v>中山市紫旭科技有限公司</v>
          </cell>
          <cell r="C163" t="str">
            <v>紫旭科技数字化系统改造项目</v>
          </cell>
          <cell r="D163" t="str">
            <v>火炬开发区</v>
          </cell>
          <cell r="E163" t="str">
            <v>2509019910606</v>
          </cell>
          <cell r="F163" t="str">
            <v>二级</v>
          </cell>
        </row>
        <row r="164">
          <cell r="B164" t="str">
            <v>中山市宇天安防科技有限公司</v>
          </cell>
          <cell r="C164" t="str">
            <v>宇天安防科技公司ERP项目</v>
          </cell>
          <cell r="D164" t="str">
            <v>小榄镇</v>
          </cell>
          <cell r="E164" t="str">
            <v>2607169901117</v>
          </cell>
          <cell r="F164" t="str">
            <v>二级</v>
          </cell>
        </row>
        <row r="165">
          <cell r="B165" t="str">
            <v>中山市德森智造灯饰有限责任公司</v>
          </cell>
          <cell r="C165" t="str">
            <v>德森智造灯饰公司ERP项目</v>
          </cell>
          <cell r="D165" t="str">
            <v>小榄镇</v>
          </cell>
          <cell r="E165" t="str">
            <v>2607162001082</v>
          </cell>
          <cell r="F165" t="str">
            <v>二级</v>
          </cell>
        </row>
        <row r="166">
          <cell r="B166" t="str">
            <v>中山市智观照明科技有限公司</v>
          </cell>
          <cell r="C166" t="str">
            <v>智观照明公司数字化转型项目</v>
          </cell>
          <cell r="D166" t="str">
            <v>火炬开发区</v>
          </cell>
          <cell r="E166" t="str">
            <v>2607012011034</v>
          </cell>
          <cell r="F166" t="str">
            <v>二级</v>
          </cell>
        </row>
        <row r="167">
          <cell r="B167" t="str">
            <v>中山市江合智造电子有限公司</v>
          </cell>
          <cell r="C167" t="str">
            <v>江合数字化MES智能制造系统</v>
          </cell>
          <cell r="D167" t="str">
            <v>翠亨新区</v>
          </cell>
          <cell r="E167" t="str">
            <v>2605029900920</v>
          </cell>
          <cell r="F167" t="str">
            <v>二级</v>
          </cell>
        </row>
        <row r="169">
          <cell r="B169" t="str">
            <v>中山市汉普精密模具有限公司</v>
          </cell>
          <cell r="C169" t="str">
            <v>汉普精密数字化转型服务项目</v>
          </cell>
          <cell r="D169" t="str">
            <v>小榄镇</v>
          </cell>
          <cell r="E169" t="str">
            <v>2607161111123</v>
          </cell>
          <cell r="F169" t="str">
            <v>二级</v>
          </cell>
        </row>
        <row r="172">
          <cell r="B172" t="str">
            <v>广东旭锋新材料科技有限公司</v>
          </cell>
          <cell r="C172" t="str">
            <v>广东旭锋新材料精益化智能制造平台项目</v>
          </cell>
          <cell r="D172" t="str">
            <v>三乡镇</v>
          </cell>
          <cell r="E172" t="str">
            <v>2607191111096</v>
          </cell>
          <cell r="F172" t="str">
            <v>二级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3"/>
  <sheetViews>
    <sheetView tabSelected="1" view="pageBreakPreview" zoomScale="70" zoomScaleNormal="100" workbookViewId="0">
      <selection activeCell="C6" sqref="C6"/>
    </sheetView>
  </sheetViews>
  <sheetFormatPr defaultColWidth="8.89166666666667" defaultRowHeight="40" customHeight="1" outlineLevelCol="7"/>
  <cols>
    <col min="1" max="1" width="5.35833333333333" style="1" customWidth="1"/>
    <col min="2" max="2" width="16.75" style="1" customWidth="1"/>
    <col min="3" max="3" width="18.125" style="1" customWidth="1"/>
    <col min="4" max="5" width="8.38333333333333" style="1" customWidth="1"/>
    <col min="6" max="6" width="9.11666666666667" style="1" customWidth="1"/>
    <col min="7" max="7" width="18.6666666666667" style="1" customWidth="1"/>
    <col min="8" max="8" width="13.375" style="1" customWidth="1"/>
  </cols>
  <sheetData>
    <row r="1" ht="21" customHeight="1" spans="1:1">
      <c r="A1" s="2" t="s">
        <v>0</v>
      </c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1" t="s">
        <v>7</v>
      </c>
      <c r="G3" s="11" t="s">
        <v>8</v>
      </c>
      <c r="H3" s="12" t="s">
        <v>9</v>
      </c>
    </row>
    <row r="4" ht="30" customHeight="1" spans="1:8">
      <c r="A4" s="5" t="s">
        <v>10</v>
      </c>
      <c r="B4" s="6"/>
      <c r="C4" s="6"/>
      <c r="D4" s="6"/>
      <c r="E4" s="6"/>
      <c r="F4" s="13"/>
      <c r="G4" s="14">
        <f>SUM(G5:G516)</f>
        <v>3049.42337414483</v>
      </c>
      <c r="H4" s="15">
        <f>SUM(H5:H570)</f>
        <v>592.45</v>
      </c>
    </row>
    <row r="5" ht="30" customHeight="1" spans="1:8">
      <c r="A5" s="7">
        <v>1</v>
      </c>
      <c r="B5" s="8" t="s">
        <v>11</v>
      </c>
      <c r="C5" s="8" t="s">
        <v>12</v>
      </c>
      <c r="D5" s="8" t="s">
        <v>13</v>
      </c>
      <c r="E5" s="16" t="s">
        <v>14</v>
      </c>
      <c r="F5" s="17" t="str">
        <f>VLOOKUP(B5,[1]Sheet1!$B:$F,5,FALSE)</f>
        <v>二级</v>
      </c>
      <c r="G5" s="18">
        <v>14.3362831858407</v>
      </c>
      <c r="H5" s="19">
        <v>2.86</v>
      </c>
    </row>
    <row r="6" customHeight="1" spans="1:8">
      <c r="A6" s="7">
        <v>2</v>
      </c>
      <c r="B6" s="8" t="s">
        <v>15</v>
      </c>
      <c r="C6" s="8" t="s">
        <v>16</v>
      </c>
      <c r="D6" s="8" t="s">
        <v>17</v>
      </c>
      <c r="E6" s="16" t="s">
        <v>14</v>
      </c>
      <c r="F6" s="17" t="str">
        <f>VLOOKUP(B6,[1]Sheet1!$B:$F,5,FALSE)</f>
        <v>二级</v>
      </c>
      <c r="G6" s="20">
        <v>12.4302183643022</v>
      </c>
      <c r="H6" s="21">
        <v>2.48</v>
      </c>
    </row>
    <row r="7" customHeight="1" spans="1:8">
      <c r="A7" s="7">
        <v>3</v>
      </c>
      <c r="B7" s="8" t="s">
        <v>18</v>
      </c>
      <c r="C7" s="8" t="s">
        <v>19</v>
      </c>
      <c r="D7" s="8" t="s">
        <v>20</v>
      </c>
      <c r="E7" s="16" t="s">
        <v>14</v>
      </c>
      <c r="F7" s="17" t="str">
        <f>VLOOKUP(B7,[1]Sheet1!$B:$F,5,FALSE)</f>
        <v>二级</v>
      </c>
      <c r="G7" s="20">
        <v>56.4955752212389</v>
      </c>
      <c r="H7" s="21">
        <v>11.29</v>
      </c>
    </row>
    <row r="8" customHeight="1" spans="1:8">
      <c r="A8" s="7">
        <v>4</v>
      </c>
      <c r="B8" s="8" t="s">
        <v>21</v>
      </c>
      <c r="C8" s="8" t="s">
        <v>22</v>
      </c>
      <c r="D8" s="8" t="s">
        <v>23</v>
      </c>
      <c r="E8" s="16" t="s">
        <v>14</v>
      </c>
      <c r="F8" s="17" t="str">
        <f>VLOOKUP(B8,[1]Sheet1!$B:$F,5,FALSE)</f>
        <v>二级</v>
      </c>
      <c r="G8" s="20">
        <v>26.0149193001492</v>
      </c>
      <c r="H8" s="21">
        <v>5.2</v>
      </c>
    </row>
    <row r="9" customHeight="1" spans="1:8">
      <c r="A9" s="7">
        <v>5</v>
      </c>
      <c r="B9" s="8" t="s">
        <v>24</v>
      </c>
      <c r="C9" s="8" t="s">
        <v>25</v>
      </c>
      <c r="D9" s="8" t="s">
        <v>13</v>
      </c>
      <c r="E9" s="16" t="s">
        <v>14</v>
      </c>
      <c r="F9" s="17" t="str">
        <f>VLOOKUP(B9,[1]Sheet1!$B:$F,5,FALSE)</f>
        <v>二级</v>
      </c>
      <c r="G9" s="20">
        <v>23.4513274336283</v>
      </c>
      <c r="H9" s="21">
        <v>4.69</v>
      </c>
    </row>
    <row r="10" customHeight="1" spans="1:8">
      <c r="A10" s="7">
        <v>6</v>
      </c>
      <c r="B10" s="8" t="s">
        <v>26</v>
      </c>
      <c r="C10" s="8" t="s">
        <v>27</v>
      </c>
      <c r="D10" s="8" t="s">
        <v>13</v>
      </c>
      <c r="E10" s="16" t="s">
        <v>14</v>
      </c>
      <c r="F10" s="17" t="str">
        <f>VLOOKUP(B10,[1]Sheet1!$B:$F,5,FALSE)</f>
        <v>二级</v>
      </c>
      <c r="G10" s="20">
        <v>0.924528301886792</v>
      </c>
      <c r="H10" s="21">
        <v>0.18</v>
      </c>
    </row>
    <row r="11" customHeight="1" spans="1:8">
      <c r="A11" s="7">
        <v>7</v>
      </c>
      <c r="B11" s="8" t="s">
        <v>28</v>
      </c>
      <c r="C11" s="8" t="s">
        <v>29</v>
      </c>
      <c r="D11" s="8" t="s">
        <v>20</v>
      </c>
      <c r="E11" s="16" t="s">
        <v>14</v>
      </c>
      <c r="F11" s="17" t="str">
        <f>VLOOKUP(B11,[1]Sheet1!$B:$F,5,FALSE)</f>
        <v>二级</v>
      </c>
      <c r="G11" s="20">
        <v>32.0766153473148</v>
      </c>
      <c r="H11" s="21">
        <v>6.41</v>
      </c>
    </row>
    <row r="12" customHeight="1" spans="1:8">
      <c r="A12" s="7">
        <v>8</v>
      </c>
      <c r="B12" s="8" t="s">
        <v>30</v>
      </c>
      <c r="C12" s="8" t="s">
        <v>31</v>
      </c>
      <c r="D12" s="8" t="s">
        <v>32</v>
      </c>
      <c r="E12" s="16" t="s">
        <v>14</v>
      </c>
      <c r="F12" s="17" t="str">
        <f>VLOOKUP(B12,[1]Sheet1!$B:$F,5,FALSE)</f>
        <v>二级</v>
      </c>
      <c r="G12" s="20">
        <v>59.1509433962264</v>
      </c>
      <c r="H12" s="21">
        <v>11.83</v>
      </c>
    </row>
    <row r="13" customHeight="1" spans="1:8">
      <c r="A13" s="7">
        <v>9</v>
      </c>
      <c r="B13" s="8" t="s">
        <v>33</v>
      </c>
      <c r="C13" s="8" t="s">
        <v>34</v>
      </c>
      <c r="D13" s="8" t="s">
        <v>23</v>
      </c>
      <c r="E13" s="16" t="s">
        <v>14</v>
      </c>
      <c r="F13" s="17" t="str">
        <f>VLOOKUP(B13,[1]Sheet1!$B:$F,5,FALSE)</f>
        <v>二级</v>
      </c>
      <c r="G13" s="20">
        <v>11.3473484334735</v>
      </c>
      <c r="H13" s="21">
        <v>2.26</v>
      </c>
    </row>
    <row r="14" customHeight="1" spans="1:8">
      <c r="A14" s="7">
        <v>10</v>
      </c>
      <c r="B14" s="8" t="s">
        <v>35</v>
      </c>
      <c r="C14" s="8" t="s">
        <v>36</v>
      </c>
      <c r="D14" s="8" t="s">
        <v>37</v>
      </c>
      <c r="E14" s="16" t="s">
        <v>14</v>
      </c>
      <c r="F14" s="17" t="str">
        <f>VLOOKUP(B14,[1]Sheet1!$B:$F,5,FALSE)</f>
        <v>二级</v>
      </c>
      <c r="G14" s="20">
        <v>8.02061576020616</v>
      </c>
      <c r="H14" s="21">
        <v>1.6</v>
      </c>
    </row>
    <row r="15" customHeight="1" spans="1:8">
      <c r="A15" s="7">
        <v>11</v>
      </c>
      <c r="B15" s="8" t="s">
        <v>38</v>
      </c>
      <c r="C15" s="8" t="s">
        <v>39</v>
      </c>
      <c r="D15" s="8" t="s">
        <v>17</v>
      </c>
      <c r="E15" s="16" t="s">
        <v>14</v>
      </c>
      <c r="F15" s="17" t="str">
        <f>VLOOKUP(B15,[1]Sheet1!$B:$F,5,FALSE)</f>
        <v>二级</v>
      </c>
      <c r="G15" s="20">
        <v>6.51307831481003</v>
      </c>
      <c r="H15" s="21">
        <v>1.3</v>
      </c>
    </row>
    <row r="16" customHeight="1" spans="1:8">
      <c r="A16" s="7">
        <v>12</v>
      </c>
      <c r="B16" s="8" t="s">
        <v>40</v>
      </c>
      <c r="C16" s="8" t="s">
        <v>41</v>
      </c>
      <c r="D16" s="8" t="s">
        <v>13</v>
      </c>
      <c r="E16" s="16" t="s">
        <v>14</v>
      </c>
      <c r="F16" s="17" t="str">
        <f>VLOOKUP(B16,[1]Sheet1!$B:$F,5,FALSE)</f>
        <v>二级</v>
      </c>
      <c r="G16" s="20">
        <v>58.1485148514851</v>
      </c>
      <c r="H16" s="21">
        <v>11.62</v>
      </c>
    </row>
    <row r="17" customHeight="1" spans="1:8">
      <c r="A17" s="7">
        <v>13</v>
      </c>
      <c r="B17" s="8" t="s">
        <v>42</v>
      </c>
      <c r="C17" s="8" t="s">
        <v>43</v>
      </c>
      <c r="D17" s="8" t="s">
        <v>44</v>
      </c>
      <c r="E17" s="16" t="s">
        <v>14</v>
      </c>
      <c r="F17" s="17" t="str">
        <f>VLOOKUP(B17,[1]Sheet1!$B:$F,5,FALSE)</f>
        <v>二级</v>
      </c>
      <c r="G17" s="20">
        <v>11.8486369184864</v>
      </c>
      <c r="H17" s="21">
        <v>2.36</v>
      </c>
    </row>
    <row r="18" customHeight="1" spans="1:8">
      <c r="A18" s="7">
        <v>14</v>
      </c>
      <c r="B18" s="8" t="s">
        <v>45</v>
      </c>
      <c r="C18" s="8" t="s">
        <v>46</v>
      </c>
      <c r="D18" s="8" t="s">
        <v>44</v>
      </c>
      <c r="E18" s="16" t="s">
        <v>14</v>
      </c>
      <c r="F18" s="17" t="str">
        <f>VLOOKUP(B18,[1]Sheet1!$B:$F,5,FALSE)</f>
        <v>二级</v>
      </c>
      <c r="G18" s="20">
        <v>27.7358490566038</v>
      </c>
      <c r="H18" s="21">
        <v>5.54</v>
      </c>
    </row>
    <row r="19" customHeight="1" spans="1:8">
      <c r="A19" s="7">
        <v>15</v>
      </c>
      <c r="B19" s="8" t="s">
        <v>47</v>
      </c>
      <c r="C19" s="8" t="s">
        <v>48</v>
      </c>
      <c r="D19" s="8" t="s">
        <v>13</v>
      </c>
      <c r="E19" s="16" t="s">
        <v>14</v>
      </c>
      <c r="F19" s="17" t="str">
        <f>VLOOKUP(B19,[1]Sheet1!$B:$F,5,FALSE)</f>
        <v>二级</v>
      </c>
      <c r="G19" s="20">
        <v>32</v>
      </c>
      <c r="H19" s="21">
        <v>6.4</v>
      </c>
    </row>
    <row r="20" customHeight="1" spans="1:8">
      <c r="A20" s="7">
        <v>16</v>
      </c>
      <c r="B20" s="8" t="s">
        <v>49</v>
      </c>
      <c r="C20" s="8" t="s">
        <v>50</v>
      </c>
      <c r="D20" s="8" t="s">
        <v>51</v>
      </c>
      <c r="E20" s="16" t="s">
        <v>14</v>
      </c>
      <c r="F20" s="17" t="str">
        <f>VLOOKUP(B20,[1]Sheet1!$B:$F,5,FALSE)</f>
        <v>二级</v>
      </c>
      <c r="G20" s="20">
        <v>60.4716981132075</v>
      </c>
      <c r="H20" s="21">
        <v>12</v>
      </c>
    </row>
    <row r="21" customHeight="1" spans="1:8">
      <c r="A21" s="7">
        <v>17</v>
      </c>
      <c r="B21" s="8" t="s">
        <v>52</v>
      </c>
      <c r="C21" s="8" t="s">
        <v>53</v>
      </c>
      <c r="D21" s="8" t="s">
        <v>17</v>
      </c>
      <c r="E21" s="16" t="s">
        <v>14</v>
      </c>
      <c r="F21" s="17" t="str">
        <f>VLOOKUP(B21,[1]Sheet1!$B:$F,5,FALSE)</f>
        <v>二级</v>
      </c>
      <c r="G21" s="20">
        <v>98.1132075471698</v>
      </c>
      <c r="H21" s="21">
        <v>12</v>
      </c>
    </row>
    <row r="22" customHeight="1" spans="1:8">
      <c r="A22" s="7">
        <v>18</v>
      </c>
      <c r="B22" s="8" t="s">
        <v>54</v>
      </c>
      <c r="C22" s="8" t="s">
        <v>55</v>
      </c>
      <c r="D22" s="8" t="s">
        <v>17</v>
      </c>
      <c r="E22" s="16" t="s">
        <v>14</v>
      </c>
      <c r="F22" s="17" t="str">
        <f>VLOOKUP(B22,[1]Sheet1!$B:$F,5,FALSE)</f>
        <v>二级</v>
      </c>
      <c r="G22" s="20">
        <v>58.4070796460177</v>
      </c>
      <c r="H22" s="21">
        <v>11.68</v>
      </c>
    </row>
    <row r="23" customHeight="1" spans="1:8">
      <c r="A23" s="7">
        <v>19</v>
      </c>
      <c r="B23" s="8" t="s">
        <v>56</v>
      </c>
      <c r="C23" s="8" t="s">
        <v>57</v>
      </c>
      <c r="D23" s="8" t="s">
        <v>37</v>
      </c>
      <c r="E23" s="16" t="s">
        <v>14</v>
      </c>
      <c r="F23" s="17" t="str">
        <f>VLOOKUP(B23,[1]Sheet1!$B:$F,5,FALSE)</f>
        <v>二级</v>
      </c>
      <c r="G23" s="20">
        <v>41.8919617472215</v>
      </c>
      <c r="H23" s="21">
        <v>8.37</v>
      </c>
    </row>
    <row r="24" customHeight="1" spans="1:8">
      <c r="A24" s="7">
        <v>20</v>
      </c>
      <c r="B24" s="8" t="s">
        <v>58</v>
      </c>
      <c r="C24" s="8" t="s">
        <v>59</v>
      </c>
      <c r="D24" s="8" t="s">
        <v>23</v>
      </c>
      <c r="E24" s="16" t="s">
        <v>14</v>
      </c>
      <c r="F24" s="17" t="str">
        <f>VLOOKUP(B24,[1]Sheet1!$B:$F,5,FALSE)</f>
        <v>二级</v>
      </c>
      <c r="G24" s="20">
        <v>31.2264150943396</v>
      </c>
      <c r="H24" s="21">
        <v>6.24</v>
      </c>
    </row>
    <row r="25" customHeight="1" spans="1:8">
      <c r="A25" s="7">
        <v>21</v>
      </c>
      <c r="B25" s="8" t="s">
        <v>60</v>
      </c>
      <c r="C25" s="8" t="s">
        <v>61</v>
      </c>
      <c r="D25" s="8" t="s">
        <v>23</v>
      </c>
      <c r="E25" s="16" t="s">
        <v>14</v>
      </c>
      <c r="F25" s="17" t="str">
        <f>VLOOKUP(B25,[1]Sheet1!$B:$F,5,FALSE)</f>
        <v>二级</v>
      </c>
      <c r="G25" s="20">
        <v>39.6039603960396</v>
      </c>
      <c r="H25" s="21">
        <v>7.92</v>
      </c>
    </row>
    <row r="26" customHeight="1" spans="1:8">
      <c r="A26" s="7">
        <v>22</v>
      </c>
      <c r="B26" s="8" t="s">
        <v>62</v>
      </c>
      <c r="C26" s="8" t="s">
        <v>63</v>
      </c>
      <c r="D26" s="8" t="s">
        <v>64</v>
      </c>
      <c r="E26" s="16" t="s">
        <v>14</v>
      </c>
      <c r="F26" s="17" t="str">
        <f>VLOOKUP(B26,[1]Sheet1!$B:$F,5,FALSE)</f>
        <v>二级</v>
      </c>
      <c r="G26" s="20">
        <v>33.2743362831858</v>
      </c>
      <c r="H26" s="21">
        <v>6.65</v>
      </c>
    </row>
    <row r="27" customHeight="1" spans="1:8">
      <c r="A27" s="7">
        <v>23</v>
      </c>
      <c r="B27" s="8" t="s">
        <v>65</v>
      </c>
      <c r="C27" s="8" t="s">
        <v>66</v>
      </c>
      <c r="D27" s="8" t="s">
        <v>64</v>
      </c>
      <c r="E27" s="16" t="s">
        <v>14</v>
      </c>
      <c r="F27" s="17" t="str">
        <f>VLOOKUP(B27,[1]Sheet1!$B:$F,5,FALSE)</f>
        <v>三级</v>
      </c>
      <c r="G27" s="20">
        <v>132.075471698113</v>
      </c>
      <c r="H27" s="21">
        <v>26.41</v>
      </c>
    </row>
    <row r="28" customHeight="1" spans="1:8">
      <c r="A28" s="7">
        <v>24</v>
      </c>
      <c r="B28" s="8" t="s">
        <v>67</v>
      </c>
      <c r="C28" s="8" t="s">
        <v>68</v>
      </c>
      <c r="D28" s="8" t="s">
        <v>69</v>
      </c>
      <c r="E28" s="16" t="s">
        <v>14</v>
      </c>
      <c r="F28" s="17" t="str">
        <f>VLOOKUP(B28,[1]Sheet1!$B:$F,5,FALSE)</f>
        <v>三级</v>
      </c>
      <c r="G28" s="20">
        <v>34.1592920353982</v>
      </c>
      <c r="H28" s="21">
        <v>6.83</v>
      </c>
    </row>
    <row r="29" customHeight="1" spans="1:8">
      <c r="A29" s="7">
        <v>25</v>
      </c>
      <c r="B29" s="8" t="s">
        <v>70</v>
      </c>
      <c r="C29" s="8" t="s">
        <v>71</v>
      </c>
      <c r="D29" s="8" t="s">
        <v>69</v>
      </c>
      <c r="E29" s="16" t="s">
        <v>14</v>
      </c>
      <c r="F29" s="17" t="str">
        <f>VLOOKUP(B29,[1]Sheet1!$B:$F,5,FALSE)</f>
        <v>三级</v>
      </c>
      <c r="G29" s="20">
        <v>152.566371681416</v>
      </c>
      <c r="H29" s="21">
        <v>30.51</v>
      </c>
    </row>
    <row r="30" customHeight="1" spans="1:8">
      <c r="A30" s="7">
        <v>26</v>
      </c>
      <c r="B30" s="9" t="s">
        <v>72</v>
      </c>
      <c r="C30" s="9" t="s">
        <v>73</v>
      </c>
      <c r="D30" s="9" t="s">
        <v>23</v>
      </c>
      <c r="E30" s="16" t="s">
        <v>14</v>
      </c>
      <c r="F30" s="17" t="str">
        <f>VLOOKUP(B30,[1]Sheet1!$B:$F,5,FALSE)</f>
        <v>二级</v>
      </c>
      <c r="G30" s="20">
        <v>21.3398058252427</v>
      </c>
      <c r="H30" s="21">
        <v>4.26</v>
      </c>
    </row>
    <row r="31" customHeight="1" spans="1:8">
      <c r="A31" s="7">
        <v>27</v>
      </c>
      <c r="B31" s="9" t="s">
        <v>74</v>
      </c>
      <c r="C31" s="9" t="s">
        <v>75</v>
      </c>
      <c r="D31" s="9" t="s">
        <v>23</v>
      </c>
      <c r="E31" s="16" t="s">
        <v>14</v>
      </c>
      <c r="F31" s="17" t="str">
        <f>VLOOKUP(B31,[1]Sheet1!$B:$F,5,FALSE)</f>
        <v>二级</v>
      </c>
      <c r="G31" s="20">
        <v>67.6106194690266</v>
      </c>
      <c r="H31" s="21">
        <v>12</v>
      </c>
    </row>
    <row r="32" customHeight="1" spans="1:8">
      <c r="A32" s="7">
        <v>28</v>
      </c>
      <c r="B32" s="8" t="s">
        <v>76</v>
      </c>
      <c r="C32" s="8" t="s">
        <v>77</v>
      </c>
      <c r="D32" s="8" t="s">
        <v>44</v>
      </c>
      <c r="E32" s="16" t="s">
        <v>14</v>
      </c>
      <c r="F32" s="17" t="str">
        <f>VLOOKUP(B32,[1]Sheet1!$B:$F,5,FALSE)</f>
        <v>二级</v>
      </c>
      <c r="G32" s="20">
        <v>26.2376237623762</v>
      </c>
      <c r="H32" s="21">
        <v>5.24</v>
      </c>
    </row>
    <row r="33" customHeight="1" spans="1:8">
      <c r="A33" s="7">
        <v>29</v>
      </c>
      <c r="B33" s="8" t="s">
        <v>78</v>
      </c>
      <c r="C33" s="8" t="s">
        <v>79</v>
      </c>
      <c r="D33" s="8" t="s">
        <v>44</v>
      </c>
      <c r="E33" s="16" t="s">
        <v>14</v>
      </c>
      <c r="F33" s="17" t="str">
        <f>VLOOKUP(B33,[1]Sheet1!$B:$F,5,FALSE)</f>
        <v>二级</v>
      </c>
      <c r="G33" s="20">
        <v>61.9469026548673</v>
      </c>
      <c r="H33" s="21">
        <v>12</v>
      </c>
    </row>
    <row r="34" customHeight="1" spans="1:8">
      <c r="A34" s="7">
        <v>30</v>
      </c>
      <c r="B34" s="8" t="s">
        <v>80</v>
      </c>
      <c r="C34" s="8" t="s">
        <v>81</v>
      </c>
      <c r="D34" s="8" t="s">
        <v>13</v>
      </c>
      <c r="E34" s="16" t="s">
        <v>14</v>
      </c>
      <c r="F34" s="17" t="str">
        <f>VLOOKUP(B34,[1]Sheet1!$B:$F,5,FALSE)</f>
        <v>二级</v>
      </c>
      <c r="G34" s="20">
        <v>48.6529126213592</v>
      </c>
      <c r="H34" s="21">
        <v>9.73</v>
      </c>
    </row>
    <row r="35" customHeight="1" spans="1:8">
      <c r="A35" s="7">
        <v>31</v>
      </c>
      <c r="B35" s="8" t="s">
        <v>82</v>
      </c>
      <c r="C35" s="8" t="s">
        <v>83</v>
      </c>
      <c r="D35" s="8" t="s">
        <v>84</v>
      </c>
      <c r="E35" s="16" t="s">
        <v>14</v>
      </c>
      <c r="F35" s="17" t="str">
        <f>VLOOKUP(B35,[1]Sheet1!$B:$F,5,FALSE)</f>
        <v>二级</v>
      </c>
      <c r="G35" s="20">
        <v>26.2376237623762</v>
      </c>
      <c r="H35" s="21">
        <v>5.24</v>
      </c>
    </row>
    <row r="36" customHeight="1" spans="1:8">
      <c r="A36" s="7">
        <v>32</v>
      </c>
      <c r="B36" s="8" t="s">
        <v>85</v>
      </c>
      <c r="C36" s="8" t="s">
        <v>86</v>
      </c>
      <c r="D36" s="8" t="s">
        <v>84</v>
      </c>
      <c r="E36" s="16" t="s">
        <v>14</v>
      </c>
      <c r="F36" s="17" t="str">
        <f>VLOOKUP(B36,[1]Sheet1!$B:$F,5,FALSE)</f>
        <v>三级</v>
      </c>
      <c r="G36" s="20">
        <v>151.322123893805</v>
      </c>
      <c r="H36" s="21">
        <v>30.26</v>
      </c>
    </row>
    <row r="37" customHeight="1" spans="1:8">
      <c r="A37" s="7">
        <v>33</v>
      </c>
      <c r="B37" s="8" t="s">
        <v>87</v>
      </c>
      <c r="C37" s="8" t="s">
        <v>88</v>
      </c>
      <c r="D37" s="8" t="s">
        <v>84</v>
      </c>
      <c r="E37" s="16" t="s">
        <v>14</v>
      </c>
      <c r="F37" s="17" t="str">
        <f>VLOOKUP(B37,[1]Sheet1!$B:$F,5,FALSE)</f>
        <v>二级</v>
      </c>
      <c r="G37" s="20">
        <v>83.1858407079646</v>
      </c>
      <c r="H37" s="21">
        <v>12</v>
      </c>
    </row>
    <row r="38" customHeight="1" spans="1:8">
      <c r="A38" s="7">
        <v>34</v>
      </c>
      <c r="B38" s="8" t="s">
        <v>89</v>
      </c>
      <c r="C38" s="8" t="s">
        <v>90</v>
      </c>
      <c r="D38" s="8" t="s">
        <v>37</v>
      </c>
      <c r="E38" s="16" t="s">
        <v>14</v>
      </c>
      <c r="F38" s="17" t="str">
        <f>VLOOKUP(B38,[1]Sheet1!$B:$F,5,FALSE)</f>
        <v>二级</v>
      </c>
      <c r="G38" s="20">
        <v>38.66</v>
      </c>
      <c r="H38" s="21">
        <v>7.73</v>
      </c>
    </row>
    <row r="39" customHeight="1" spans="1:8">
      <c r="A39" s="7">
        <v>35</v>
      </c>
      <c r="B39" s="8" t="s">
        <v>91</v>
      </c>
      <c r="C39" s="8" t="s">
        <v>92</v>
      </c>
      <c r="D39" s="8" t="s">
        <v>64</v>
      </c>
      <c r="E39" s="16" t="s">
        <v>14</v>
      </c>
      <c r="F39" s="17" t="str">
        <f>VLOOKUP(B39,[1]Sheet1!$B:$F,5,FALSE)</f>
        <v>二级</v>
      </c>
      <c r="G39" s="20">
        <v>57.5221238938053</v>
      </c>
      <c r="H39" s="21">
        <v>11.5</v>
      </c>
    </row>
    <row r="40" customHeight="1" spans="1:8">
      <c r="A40" s="7">
        <v>36</v>
      </c>
      <c r="B40" s="8" t="s">
        <v>93</v>
      </c>
      <c r="C40" s="8" t="s">
        <v>94</v>
      </c>
      <c r="D40" s="8" t="s">
        <v>13</v>
      </c>
      <c r="E40" s="16" t="s">
        <v>14</v>
      </c>
      <c r="F40" s="17" t="str">
        <f>VLOOKUP(B40,[1]Sheet1!$B:$F,5,FALSE)</f>
        <v>二级</v>
      </c>
      <c r="G40" s="20">
        <v>41.8932038834951</v>
      </c>
      <c r="H40" s="21">
        <v>8.37</v>
      </c>
    </row>
    <row r="41" customHeight="1" spans="1:8">
      <c r="A41" s="7">
        <v>37</v>
      </c>
      <c r="B41" s="10" t="s">
        <v>95</v>
      </c>
      <c r="C41" s="8" t="s">
        <v>96</v>
      </c>
      <c r="D41" s="8" t="s">
        <v>23</v>
      </c>
      <c r="E41" s="16" t="s">
        <v>14</v>
      </c>
      <c r="F41" s="17" t="str">
        <f>VLOOKUP(B41,[1]Sheet1!$B:$F,5,FALSE)</f>
        <v>二级</v>
      </c>
      <c r="G41" s="20">
        <v>15.5049276712328</v>
      </c>
      <c r="H41" s="21">
        <v>3.1</v>
      </c>
    </row>
    <row r="42" customHeight="1" spans="1:8">
      <c r="A42" s="7">
        <v>38</v>
      </c>
      <c r="B42" s="8" t="s">
        <v>97</v>
      </c>
      <c r="C42" s="8" t="s">
        <v>98</v>
      </c>
      <c r="D42" s="8" t="s">
        <v>32</v>
      </c>
      <c r="E42" s="16" t="s">
        <v>14</v>
      </c>
      <c r="F42" s="17" t="str">
        <f>VLOOKUP(B42,[1]Sheet1!$B:$F,5,FALSE)</f>
        <v>二级</v>
      </c>
      <c r="G42" s="20">
        <v>60.4712264150943</v>
      </c>
      <c r="H42" s="21">
        <v>12</v>
      </c>
    </row>
    <row r="43" customHeight="1" spans="1:8">
      <c r="A43" s="7">
        <v>39</v>
      </c>
      <c r="B43" s="8" t="s">
        <v>99</v>
      </c>
      <c r="C43" s="8" t="s">
        <v>100</v>
      </c>
      <c r="D43" s="8" t="s">
        <v>69</v>
      </c>
      <c r="E43" s="16" t="s">
        <v>14</v>
      </c>
      <c r="F43" s="17" t="str">
        <f>VLOOKUP(B43,[1]Sheet1!$B:$F,5,FALSE)</f>
        <v>二级</v>
      </c>
      <c r="G43" s="20">
        <v>47.1698113207547</v>
      </c>
      <c r="H43" s="21">
        <v>9.43</v>
      </c>
    </row>
    <row r="44" customHeight="1" spans="1:8">
      <c r="A44" s="7">
        <v>40</v>
      </c>
      <c r="B44" s="8" t="s">
        <v>101</v>
      </c>
      <c r="C44" s="8" t="s">
        <v>102</v>
      </c>
      <c r="D44" s="8" t="s">
        <v>17</v>
      </c>
      <c r="E44" s="16" t="s">
        <v>14</v>
      </c>
      <c r="F44" s="17" t="str">
        <f>VLOOKUP(B44,[1]Sheet1!$B:$F,5,FALSE)</f>
        <v>二级</v>
      </c>
      <c r="G44" s="20">
        <v>46.9417475728155</v>
      </c>
      <c r="H44" s="21">
        <v>9.38</v>
      </c>
    </row>
    <row r="45" customHeight="1" spans="1:8">
      <c r="A45" s="7">
        <v>41</v>
      </c>
      <c r="B45" s="8" t="s">
        <v>103</v>
      </c>
      <c r="C45" s="8" t="s">
        <v>104</v>
      </c>
      <c r="D45" s="8" t="s">
        <v>64</v>
      </c>
      <c r="E45" s="16" t="s">
        <v>14</v>
      </c>
      <c r="F45" s="17" t="str">
        <f>VLOOKUP(B45,[1]Sheet1!$B:$F,5,FALSE)</f>
        <v>二级</v>
      </c>
      <c r="G45" s="20">
        <v>60.8849557522124</v>
      </c>
      <c r="H45" s="21">
        <v>12</v>
      </c>
    </row>
    <row r="46" customHeight="1" spans="1:8">
      <c r="A46" s="7">
        <v>42</v>
      </c>
      <c r="B46" s="8" t="s">
        <v>105</v>
      </c>
      <c r="C46" s="8" t="s">
        <v>106</v>
      </c>
      <c r="D46" s="8" t="s">
        <v>64</v>
      </c>
      <c r="E46" s="16" t="s">
        <v>14</v>
      </c>
      <c r="F46" s="17" t="str">
        <f>VLOOKUP(B46,[1]Sheet1!$B:$F,5,FALSE)</f>
        <v>三级</v>
      </c>
      <c r="G46" s="20">
        <v>105.839622641509</v>
      </c>
      <c r="H46" s="21">
        <v>21.16</v>
      </c>
    </row>
    <row r="47" customHeight="1" spans="1:8">
      <c r="A47" s="7">
        <v>43</v>
      </c>
      <c r="B47" s="8" t="s">
        <v>107</v>
      </c>
      <c r="C47" s="8" t="s">
        <v>108</v>
      </c>
      <c r="D47" s="8" t="s">
        <v>64</v>
      </c>
      <c r="E47" s="16" t="s">
        <v>14</v>
      </c>
      <c r="F47" s="17" t="str">
        <f>VLOOKUP(B47,[1]Sheet1!$B:$F,5,FALSE)</f>
        <v>二级</v>
      </c>
      <c r="G47" s="20">
        <v>51.3982300884956</v>
      </c>
      <c r="H47" s="21">
        <v>10.27</v>
      </c>
    </row>
    <row r="48" customHeight="1" spans="1:8">
      <c r="A48" s="7">
        <v>44</v>
      </c>
      <c r="B48" s="8" t="s">
        <v>109</v>
      </c>
      <c r="C48" s="8" t="s">
        <v>110</v>
      </c>
      <c r="D48" s="8" t="s">
        <v>44</v>
      </c>
      <c r="E48" s="16" t="s">
        <v>14</v>
      </c>
      <c r="F48" s="17" t="str">
        <f>VLOOKUP(B48,[1]Sheet1!$B:$F,5,FALSE)</f>
        <v>二级</v>
      </c>
      <c r="G48" s="20">
        <v>39.1358952600315</v>
      </c>
      <c r="H48" s="21">
        <v>7.82</v>
      </c>
    </row>
    <row r="49" customHeight="1" spans="1:8">
      <c r="A49" s="7">
        <v>45</v>
      </c>
      <c r="B49" s="8" t="s">
        <v>111</v>
      </c>
      <c r="C49" s="8" t="s">
        <v>111</v>
      </c>
      <c r="D49" s="8" t="s">
        <v>17</v>
      </c>
      <c r="E49" s="16" t="s">
        <v>14</v>
      </c>
      <c r="F49" s="17" t="str">
        <f>VLOOKUP(B49,[1]Sheet1!$B:$F,5,FALSE)</f>
        <v>二级</v>
      </c>
      <c r="G49" s="20">
        <v>58.4905660377358</v>
      </c>
      <c r="H49" s="21">
        <v>11.69</v>
      </c>
    </row>
    <row r="50" customHeight="1" spans="1:8">
      <c r="A50" s="7">
        <v>46</v>
      </c>
      <c r="B50" s="8" t="s">
        <v>112</v>
      </c>
      <c r="C50" s="8" t="s">
        <v>113</v>
      </c>
      <c r="D50" s="8" t="s">
        <v>23</v>
      </c>
      <c r="E50" s="16" t="s">
        <v>14</v>
      </c>
      <c r="F50" s="17" t="str">
        <f>VLOOKUP(B50,[1]Sheet1!$B:$F,5,FALSE)</f>
        <v>二级</v>
      </c>
      <c r="G50" s="20">
        <v>29.99</v>
      </c>
      <c r="H50" s="21">
        <v>5.99</v>
      </c>
    </row>
    <row r="51" customHeight="1" spans="1:8">
      <c r="A51" s="7">
        <v>47</v>
      </c>
      <c r="B51" s="8" t="s">
        <v>114</v>
      </c>
      <c r="C51" s="8" t="s">
        <v>115</v>
      </c>
      <c r="D51" s="8" t="s">
        <v>44</v>
      </c>
      <c r="E51" s="16" t="s">
        <v>14</v>
      </c>
      <c r="F51" s="17" t="str">
        <f>VLOOKUP(B51,[1]Sheet1!$B:$F,5,FALSE)</f>
        <v>二级</v>
      </c>
      <c r="G51" s="20">
        <v>35.9405940594059</v>
      </c>
      <c r="H51" s="21">
        <v>7.18</v>
      </c>
    </row>
    <row r="52" customHeight="1" spans="1:8">
      <c r="A52" s="7">
        <v>48</v>
      </c>
      <c r="B52" s="8" t="s">
        <v>116</v>
      </c>
      <c r="C52" s="8" t="s">
        <v>117</v>
      </c>
      <c r="D52" s="8" t="s">
        <v>44</v>
      </c>
      <c r="E52" s="16" t="s">
        <v>14</v>
      </c>
      <c r="F52" s="17" t="str">
        <f>VLOOKUP(B52,[1]Sheet1!$B:$F,5,FALSE)</f>
        <v>二级</v>
      </c>
      <c r="G52" s="20">
        <v>31.858407079646</v>
      </c>
      <c r="H52" s="21">
        <v>6.37</v>
      </c>
    </row>
    <row r="53" customHeight="1" spans="1:8">
      <c r="A53" s="7">
        <v>49</v>
      </c>
      <c r="B53" s="8" t="s">
        <v>118</v>
      </c>
      <c r="C53" s="8" t="s">
        <v>119</v>
      </c>
      <c r="D53" s="8" t="s">
        <v>120</v>
      </c>
      <c r="E53" s="16" t="s">
        <v>14</v>
      </c>
      <c r="F53" s="17" t="str">
        <f>VLOOKUP(B53,[1]Sheet1!$B:$F,5,FALSE)</f>
        <v>二级</v>
      </c>
      <c r="G53" s="20">
        <v>33.8495575221239</v>
      </c>
      <c r="H53" s="21">
        <v>6.76</v>
      </c>
    </row>
    <row r="54" customHeight="1" spans="1:8">
      <c r="A54" s="7">
        <v>50</v>
      </c>
      <c r="B54" s="8" t="s">
        <v>121</v>
      </c>
      <c r="C54" s="8" t="s">
        <v>122</v>
      </c>
      <c r="D54" s="8" t="s">
        <v>123</v>
      </c>
      <c r="E54" s="16" t="s">
        <v>14</v>
      </c>
      <c r="F54" s="17" t="str">
        <f>VLOOKUP(B54,[1]Sheet1!$B:$F,5,FALSE)</f>
        <v>二级</v>
      </c>
      <c r="G54" s="20">
        <v>44.2477876106195</v>
      </c>
      <c r="H54" s="21">
        <v>8.84</v>
      </c>
    </row>
    <row r="55" customHeight="1" spans="1:8">
      <c r="A55" s="7">
        <v>51</v>
      </c>
      <c r="B55" s="8" t="s">
        <v>124</v>
      </c>
      <c r="C55" s="8" t="s">
        <v>125</v>
      </c>
      <c r="D55" s="8" t="s">
        <v>51</v>
      </c>
      <c r="E55" s="16" t="s">
        <v>14</v>
      </c>
      <c r="F55" s="17" t="str">
        <f>VLOOKUP(B55,[1]Sheet1!$B:$F,5,FALSE)</f>
        <v>二级</v>
      </c>
      <c r="G55" s="20">
        <v>61.9964601769912</v>
      </c>
      <c r="H55" s="21">
        <v>12</v>
      </c>
    </row>
    <row r="56" customHeight="1" spans="1:8">
      <c r="A56" s="7">
        <v>52</v>
      </c>
      <c r="B56" s="8" t="s">
        <v>126</v>
      </c>
      <c r="C56" s="8" t="s">
        <v>127</v>
      </c>
      <c r="D56" s="8" t="s">
        <v>44</v>
      </c>
      <c r="E56" s="16" t="s">
        <v>14</v>
      </c>
      <c r="F56" s="17" t="str">
        <f>VLOOKUP(B56,[1]Sheet1!$B:$F,5,FALSE)</f>
        <v>二级</v>
      </c>
      <c r="G56" s="20">
        <v>52.212389380531</v>
      </c>
      <c r="H56" s="21">
        <v>10.44</v>
      </c>
    </row>
    <row r="57" customHeight="1" spans="1:8">
      <c r="A57" s="7">
        <v>53</v>
      </c>
      <c r="B57" s="8" t="s">
        <v>128</v>
      </c>
      <c r="C57" s="8" t="s">
        <v>129</v>
      </c>
      <c r="D57" s="8" t="s">
        <v>37</v>
      </c>
      <c r="E57" s="16" t="s">
        <v>14</v>
      </c>
      <c r="F57" s="17" t="str">
        <f>VLOOKUP(B57,[1]Sheet1!$B:$F,5,FALSE)</f>
        <v>二级</v>
      </c>
      <c r="G57" s="20">
        <v>12.4687372846874</v>
      </c>
      <c r="H57" s="21">
        <v>2.49</v>
      </c>
    </row>
    <row r="58" customHeight="1" spans="1:8">
      <c r="A58" s="7">
        <v>54</v>
      </c>
      <c r="B58" s="8" t="s">
        <v>130</v>
      </c>
      <c r="C58" s="8" t="s">
        <v>131</v>
      </c>
      <c r="D58" s="8" t="s">
        <v>132</v>
      </c>
      <c r="E58" s="16" t="s">
        <v>14</v>
      </c>
      <c r="F58" s="17" t="str">
        <f>VLOOKUP(B58,[1]Sheet1!$B:$F,5,FALSE)</f>
        <v>二级</v>
      </c>
      <c r="G58" s="20">
        <v>41.7924528301887</v>
      </c>
      <c r="H58" s="21">
        <v>8.35</v>
      </c>
    </row>
    <row r="59" customHeight="1" spans="1:8">
      <c r="A59" s="7">
        <v>55</v>
      </c>
      <c r="B59" s="8" t="s">
        <v>133</v>
      </c>
      <c r="C59" s="8" t="s">
        <v>134</v>
      </c>
      <c r="D59" s="8" t="s">
        <v>17</v>
      </c>
      <c r="E59" s="16" t="s">
        <v>14</v>
      </c>
      <c r="F59" s="17" t="str">
        <f>VLOOKUP(B59,[1]Sheet1!$B:$F,5,FALSE)</f>
        <v>二级</v>
      </c>
      <c r="G59" s="20">
        <v>14.0566037735849</v>
      </c>
      <c r="H59" s="21">
        <v>2.81</v>
      </c>
    </row>
    <row r="60" customHeight="1" spans="1:8">
      <c r="A60" s="7">
        <v>56</v>
      </c>
      <c r="B60" s="8" t="s">
        <v>135</v>
      </c>
      <c r="C60" s="8" t="s">
        <v>136</v>
      </c>
      <c r="D60" s="8" t="s">
        <v>17</v>
      </c>
      <c r="E60" s="16" t="s">
        <v>14</v>
      </c>
      <c r="F60" s="17" t="str">
        <f>VLOOKUP(B60,[1]Sheet1!$B:$F,5,FALSE)</f>
        <v>二级</v>
      </c>
      <c r="G60" s="20">
        <v>14.9622641509434</v>
      </c>
      <c r="H60" s="21">
        <v>2.99</v>
      </c>
    </row>
    <row r="61" customHeight="1" spans="1:8">
      <c r="A61" s="7">
        <v>57</v>
      </c>
      <c r="B61" s="8" t="s">
        <v>137</v>
      </c>
      <c r="C61" s="8" t="s">
        <v>138</v>
      </c>
      <c r="D61" s="8" t="s">
        <v>69</v>
      </c>
      <c r="E61" s="16" t="s">
        <v>14</v>
      </c>
      <c r="F61" s="17" t="str">
        <f>VLOOKUP(B61,[1]Sheet1!$B:$F,5,FALSE)</f>
        <v>二级</v>
      </c>
      <c r="G61" s="20">
        <v>34.1592920353982</v>
      </c>
      <c r="H61" s="21">
        <v>6.83</v>
      </c>
    </row>
    <row r="62" customHeight="1" spans="1:8">
      <c r="A62" s="7">
        <v>58</v>
      </c>
      <c r="B62" s="8" t="s">
        <v>139</v>
      </c>
      <c r="C62" s="8" t="s">
        <v>140</v>
      </c>
      <c r="D62" s="8" t="s">
        <v>141</v>
      </c>
      <c r="E62" s="16" t="s">
        <v>14</v>
      </c>
      <c r="F62" s="17" t="str">
        <f>VLOOKUP(B62,[1]Sheet1!$B:$F,5,FALSE)</f>
        <v>二级</v>
      </c>
      <c r="G62" s="20">
        <v>18.5643564356436</v>
      </c>
      <c r="H62" s="21">
        <v>3.71</v>
      </c>
    </row>
    <row r="63" customHeight="1" spans="1:8">
      <c r="A63" s="7">
        <v>59</v>
      </c>
      <c r="B63" s="8" t="s">
        <v>142</v>
      </c>
      <c r="C63" s="8" t="s">
        <v>142</v>
      </c>
      <c r="D63" s="8" t="s">
        <v>51</v>
      </c>
      <c r="E63" s="16" t="s">
        <v>14</v>
      </c>
      <c r="F63" s="17" t="str">
        <f>VLOOKUP(B63,[1]Sheet1!$B:$F,5,FALSE)</f>
        <v>二级</v>
      </c>
      <c r="G63" s="20">
        <v>59.2</v>
      </c>
      <c r="H63" s="21">
        <v>11.84</v>
      </c>
    </row>
    <row r="64" customHeight="1" spans="1:8">
      <c r="A64" s="7">
        <v>60</v>
      </c>
      <c r="B64" s="8" t="s">
        <v>143</v>
      </c>
      <c r="C64" s="8" t="s">
        <v>144</v>
      </c>
      <c r="D64" s="8" t="s">
        <v>141</v>
      </c>
      <c r="E64" s="16" t="s">
        <v>14</v>
      </c>
      <c r="F64" s="17" t="str">
        <f>VLOOKUP(B64,[1]Sheet1!$B:$F,5,FALSE)</f>
        <v>二级</v>
      </c>
      <c r="G64" s="20">
        <v>60.2856035151202</v>
      </c>
      <c r="H64" s="21">
        <v>12</v>
      </c>
    </row>
    <row r="65" customHeight="1" spans="1:8">
      <c r="A65" s="7">
        <v>61</v>
      </c>
      <c r="B65" s="8" t="s">
        <v>145</v>
      </c>
      <c r="C65" s="8" t="s">
        <v>146</v>
      </c>
      <c r="D65" s="8" t="s">
        <v>147</v>
      </c>
      <c r="E65" s="16" t="s">
        <v>14</v>
      </c>
      <c r="F65" s="17" t="str">
        <f>VLOOKUP(B65,[1]Sheet1!$B:$F,5,FALSE)</f>
        <v>二级</v>
      </c>
      <c r="G65" s="20">
        <v>52.7433628318584</v>
      </c>
      <c r="H65" s="21">
        <v>10.54</v>
      </c>
    </row>
    <row r="66" customHeight="1" spans="1:8">
      <c r="A66" s="7">
        <v>62</v>
      </c>
      <c r="B66" s="8" t="s">
        <v>148</v>
      </c>
      <c r="C66" s="8" t="s">
        <v>149</v>
      </c>
      <c r="D66" s="8" t="s">
        <v>13</v>
      </c>
      <c r="E66" s="16" t="s">
        <v>14</v>
      </c>
      <c r="F66" s="17" t="str">
        <f>VLOOKUP(B66,[1]Sheet1!$B:$F,5,FALSE)</f>
        <v>二级</v>
      </c>
      <c r="G66" s="20">
        <v>22.950495049505</v>
      </c>
      <c r="H66" s="21">
        <v>4.59</v>
      </c>
    </row>
    <row r="67" customHeight="1" spans="1:8">
      <c r="A67" s="7">
        <v>63</v>
      </c>
      <c r="B67" s="8" t="s">
        <v>150</v>
      </c>
      <c r="C67" s="8" t="s">
        <v>151</v>
      </c>
      <c r="D67" s="8" t="s">
        <v>147</v>
      </c>
      <c r="E67" s="16" t="s">
        <v>14</v>
      </c>
      <c r="F67" s="17" t="str">
        <f>VLOOKUP(B67,[1]Sheet1!$B:$F,5,FALSE)</f>
        <v>二级</v>
      </c>
      <c r="G67" s="20">
        <v>46.2264150943396</v>
      </c>
      <c r="H67" s="21">
        <v>9.24</v>
      </c>
    </row>
    <row r="68" customHeight="1" spans="1:8">
      <c r="A68" s="7">
        <v>64</v>
      </c>
      <c r="B68" s="8" t="s">
        <v>152</v>
      </c>
      <c r="C68" s="8" t="s">
        <v>153</v>
      </c>
      <c r="D68" s="8" t="s">
        <v>23</v>
      </c>
      <c r="E68" s="16" t="s">
        <v>14</v>
      </c>
      <c r="F68" s="17" t="str">
        <f>VLOOKUP(B68,[1]Sheet1!$B:$F,5,FALSE)</f>
        <v>二级</v>
      </c>
      <c r="G68" s="20">
        <v>12.9950495049505</v>
      </c>
      <c r="H68" s="21">
        <v>2.59</v>
      </c>
    </row>
    <row r="69" customHeight="1" spans="1:8">
      <c r="A69" s="7">
        <v>65</v>
      </c>
      <c r="B69" s="8" t="s">
        <v>154</v>
      </c>
      <c r="C69" s="8" t="s">
        <v>155</v>
      </c>
      <c r="D69" s="8" t="s">
        <v>23</v>
      </c>
      <c r="E69" s="16" t="s">
        <v>14</v>
      </c>
      <c r="F69" s="17" t="str">
        <f>VLOOKUP(B69,[1]Sheet1!$B:$F,5,FALSE)</f>
        <v>二级</v>
      </c>
      <c r="G69" s="20">
        <v>12.9950495049505</v>
      </c>
      <c r="H69" s="21">
        <v>2.59</v>
      </c>
    </row>
    <row r="70" customHeight="1" spans="1:8">
      <c r="A70" s="7">
        <v>66</v>
      </c>
      <c r="B70" s="8" t="s">
        <v>156</v>
      </c>
      <c r="C70" s="8" t="s">
        <v>157</v>
      </c>
      <c r="D70" s="8" t="s">
        <v>147</v>
      </c>
      <c r="E70" s="16" t="s">
        <v>14</v>
      </c>
      <c r="F70" s="17" t="str">
        <f>VLOOKUP(B70,[1]Sheet1!$B:$F,5,FALSE)</f>
        <v>二级</v>
      </c>
      <c r="G70" s="20">
        <v>8.81188118811881</v>
      </c>
      <c r="H70" s="21">
        <v>1.76</v>
      </c>
    </row>
    <row r="71" customHeight="1" spans="1:8">
      <c r="A71" s="7">
        <v>67</v>
      </c>
      <c r="B71" s="8" t="s">
        <v>158</v>
      </c>
      <c r="C71" s="8" t="s">
        <v>159</v>
      </c>
      <c r="D71" s="8" t="s">
        <v>64</v>
      </c>
      <c r="E71" s="16" t="s">
        <v>14</v>
      </c>
      <c r="F71" s="17" t="str">
        <f>VLOOKUP(B71,[1]Sheet1!$B:$F,5,FALSE)</f>
        <v>二级</v>
      </c>
      <c r="G71" s="20">
        <v>70.6504854368932</v>
      </c>
      <c r="H71" s="21">
        <v>12</v>
      </c>
    </row>
    <row r="72" customHeight="1" spans="1:8">
      <c r="A72" s="7">
        <v>68</v>
      </c>
      <c r="B72" s="8" t="s">
        <v>160</v>
      </c>
      <c r="C72" s="8" t="s">
        <v>161</v>
      </c>
      <c r="D72" s="8" t="s">
        <v>23</v>
      </c>
      <c r="E72" s="16" t="s">
        <v>14</v>
      </c>
      <c r="F72" s="17" t="str">
        <f>VLOOKUP(B72,[1]Sheet1!$B:$F,5,FALSE)</f>
        <v>二级</v>
      </c>
      <c r="G72" s="20">
        <v>47.2477876106195</v>
      </c>
      <c r="H72" s="21">
        <v>9.44</v>
      </c>
    </row>
    <row r="73" customHeight="1" spans="1:8">
      <c r="A73" s="7">
        <v>69</v>
      </c>
      <c r="B73" s="8" t="s">
        <v>162</v>
      </c>
      <c r="C73" s="8" t="s">
        <v>163</v>
      </c>
      <c r="D73" s="8" t="s">
        <v>164</v>
      </c>
      <c r="E73" s="16" t="s">
        <v>14</v>
      </c>
      <c r="F73" s="17" t="str">
        <f>VLOOKUP(B73,[1]Sheet1!$B:$F,5,FALSE)</f>
        <v>二级</v>
      </c>
      <c r="G73" s="20">
        <v>56.4883307067523</v>
      </c>
      <c r="H73" s="21">
        <v>11.29</v>
      </c>
    </row>
  </sheetData>
  <autoFilter xmlns:etc="http://www.wps.cn/officeDocument/2017/etCustomData" ref="A4:H73" etc:filterBottomFollowUsedRange="0">
    <extLst/>
  </autoFilter>
  <mergeCells count="2">
    <mergeCell ref="A2:H2"/>
    <mergeCell ref="A4:F4"/>
  </mergeCells>
  <conditionalFormatting sqref="B5:C5">
    <cfRule type="duplicateValues" dxfId="0" priority="4"/>
  </conditionalFormatting>
  <conditionalFormatting sqref="B6:C6">
    <cfRule type="duplicateValues" dxfId="0" priority="3"/>
  </conditionalFormatting>
  <conditionalFormatting sqref="B9:C9">
    <cfRule type="duplicateValues" dxfId="0" priority="2"/>
  </conditionalFormatting>
  <conditionalFormatting sqref="B13:C13">
    <cfRule type="duplicateValues" dxfId="0" priority="1"/>
  </conditionalFormatting>
  <dataValidations count="1">
    <dataValidation allowBlank="1" showInputMessage="1" showErrorMessage="1" sqref="D5:D73 E1:E2 E74:E1048576"/>
  </dataValidations>
  <pageMargins left="0.751388888888889" right="0.751388888888889" top="1" bottom="1" header="0.5" footer="0.5"/>
  <pageSetup paperSize="9" scale="8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2025-01-27T03:26:00Z</dcterms:created>
  <dcterms:modified xsi:type="dcterms:W3CDTF">2026-09-04T09:41:34Z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3ADC8B8EE7350240BF5B866A6008552B_43</vt:lpwstr>
  </property>
</Properties>
</file>