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6430" tabRatio="211"/>
  </bookViews>
  <sheets>
    <sheet name="筛选"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<sst xmlns="http://schemas.openxmlformats.org/spreadsheetml/2006/main" count="2271" uniqueCount="872">
  <si>
    <t>贵州省2026年第一批向社会资本推介项目清单</t>
  </si>
  <si>
    <t>单位：万元</t>
  </si>
  <si>
    <t>序号</t>
  </si>
  <si>
    <t xml:space="preserve">项目名称
</t>
  </si>
  <si>
    <t>项目代码</t>
  </si>
  <si>
    <t>建设性质</t>
  </si>
  <si>
    <t xml:space="preserve">所属地区
</t>
  </si>
  <si>
    <t xml:space="preserve">建设地点
</t>
  </si>
  <si>
    <t xml:space="preserve">主要建设内容及规模
</t>
  </si>
  <si>
    <t xml:space="preserve">总投资
</t>
  </si>
  <si>
    <t xml:space="preserve">项目资本金
</t>
  </si>
  <si>
    <t xml:space="preserve">所属行业
</t>
  </si>
  <si>
    <t>审核备类型</t>
  </si>
  <si>
    <t xml:space="preserve">项目（法人）单位
</t>
  </si>
  <si>
    <t xml:space="preserve">推介时的项目法人性质
</t>
  </si>
  <si>
    <t>预期收益率（%）</t>
  </si>
  <si>
    <t xml:space="preserve">同行业投资收益率平均值（%）
</t>
  </si>
  <si>
    <t xml:space="preserve">项目进展
</t>
  </si>
  <si>
    <t xml:space="preserve">建设项目环境影响评价进展情况
</t>
  </si>
  <si>
    <t>省级行业主管部门意见</t>
  </si>
  <si>
    <t xml:space="preserve">政府支持
方式
</t>
  </si>
  <si>
    <t>联系方式</t>
  </si>
  <si>
    <t>是否公开</t>
  </si>
  <si>
    <t>合计(141个）</t>
  </si>
  <si>
    <t>贵州省六盘水市英武水库工程</t>
  </si>
  <si>
    <t>2020-000052-76-01-013975</t>
  </si>
  <si>
    <t>新建</t>
  </si>
  <si>
    <t>六盘水市</t>
  </si>
  <si>
    <t>盘州市</t>
  </si>
  <si>
    <r>
      <rPr>
        <sz val="10"/>
        <rFont val="宋体"/>
        <charset val="134"/>
      </rPr>
      <t>水库总库容</t>
    </r>
    <r>
      <rPr>
        <sz val="10"/>
        <rFont val="Times New Roman"/>
        <charset val="0"/>
      </rPr>
      <t>1.11</t>
    </r>
    <r>
      <rPr>
        <sz val="10"/>
        <rFont val="宋体"/>
        <charset val="134"/>
      </rPr>
      <t>亿立方米，工程任务以城乡供水和灌溉为主，兼顾发电，主要由水库枢纽工程、供水灌溉工程两大部分组成。水源工程大坝为碾压混凝土重力坝，最大坝高</t>
    </r>
    <r>
      <rPr>
        <sz val="10"/>
        <rFont val="Times New Roman"/>
        <charset val="0"/>
      </rPr>
      <t>87</t>
    </r>
    <r>
      <rPr>
        <sz val="10"/>
        <rFont val="宋体"/>
        <charset val="134"/>
      </rPr>
      <t>米。输水线路总长</t>
    </r>
    <r>
      <rPr>
        <sz val="10"/>
        <rFont val="Times New Roman"/>
        <charset val="0"/>
      </rPr>
      <t>87.91</t>
    </r>
    <r>
      <rPr>
        <sz val="10"/>
        <rFont val="宋体"/>
        <charset val="134"/>
      </rPr>
      <t>公里。</t>
    </r>
  </si>
  <si>
    <t>天然水收集与分配</t>
  </si>
  <si>
    <t>审批</t>
  </si>
  <si>
    <t>贵州水投英武开发有限公司</t>
  </si>
  <si>
    <t>国有企业</t>
  </si>
  <si>
    <t>前期工作</t>
  </si>
  <si>
    <t>已办理</t>
  </si>
  <si>
    <t>同意</t>
  </si>
  <si>
    <t>资本金注入</t>
  </si>
  <si>
    <r>
      <rPr>
        <sz val="10"/>
        <rFont val="宋体"/>
        <charset val="134"/>
      </rPr>
      <t>谭善才</t>
    </r>
    <r>
      <rPr>
        <sz val="10"/>
        <rFont val="Times New Roman"/>
        <charset val="0"/>
      </rPr>
      <t>15121618797</t>
    </r>
  </si>
  <si>
    <t>是</t>
  </si>
  <si>
    <t>余庆县两岔河水库工程</t>
  </si>
  <si>
    <t>2020-520000-76-01-410443</t>
  </si>
  <si>
    <t>遵义市</t>
  </si>
  <si>
    <t>余庆县关兴镇</t>
  </si>
  <si>
    <r>
      <rPr>
        <sz val="10"/>
        <rFont val="宋体"/>
        <charset val="134"/>
      </rPr>
      <t>水库总库容为</t>
    </r>
    <r>
      <rPr>
        <sz val="10"/>
        <rFont val="Times New Roman"/>
        <charset val="0"/>
      </rPr>
      <t>1172</t>
    </r>
    <r>
      <rPr>
        <sz val="10"/>
        <rFont val="宋体"/>
        <charset val="134"/>
      </rPr>
      <t>万立方米，工程规模为中型，工程主要任务为供水和灌溉，主要由水源枢纽工程、输水工程两大部分组成，水源枢纽工程主要包括挡水建筑物、泄水建筑物、取水建筑物等，最大坝高</t>
    </r>
    <r>
      <rPr>
        <sz val="10"/>
        <rFont val="Times New Roman"/>
        <charset val="0"/>
      </rPr>
      <t>48.3</t>
    </r>
    <r>
      <rPr>
        <sz val="10"/>
        <rFont val="宋体"/>
        <charset val="134"/>
      </rPr>
      <t>米。</t>
    </r>
  </si>
  <si>
    <t>贵州省余庆县农业发展（集团）有限责任公司</t>
  </si>
  <si>
    <t>直接投资</t>
  </si>
  <si>
    <r>
      <rPr>
        <sz val="10"/>
        <rFont val="宋体"/>
        <charset val="134"/>
      </rPr>
      <t>包金军</t>
    </r>
    <r>
      <rPr>
        <sz val="10"/>
        <rFont val="Times New Roman"/>
        <charset val="0"/>
      </rPr>
      <t xml:space="preserve">    18985649580</t>
    </r>
  </si>
  <si>
    <t>播州区马蹄水库工程</t>
  </si>
  <si>
    <t>2019-52000-76-01-085198</t>
  </si>
  <si>
    <t>播州区马蹄镇</t>
  </si>
  <si>
    <r>
      <rPr>
        <sz val="10"/>
        <rFont val="宋体"/>
        <charset val="134"/>
      </rPr>
      <t>水库总库容为</t>
    </r>
    <r>
      <rPr>
        <sz val="10"/>
        <rFont val="Times New Roman"/>
        <charset val="0"/>
      </rPr>
      <t>1310</t>
    </r>
    <r>
      <rPr>
        <sz val="10"/>
        <rFont val="宋体"/>
        <charset val="134"/>
      </rPr>
      <t>万立方米，工程规模为中型，工程主要任务为供水和灌溉，主要由水源枢纽工程、输水工程两大部分组成，水源枢纽工程主要包括挡水建筑物、泄水建筑物、取水建筑物等，最大坝高</t>
    </r>
    <r>
      <rPr>
        <sz val="10"/>
        <rFont val="Times New Roman"/>
        <charset val="0"/>
      </rPr>
      <t>39.5</t>
    </r>
    <r>
      <rPr>
        <sz val="10"/>
        <rFont val="宋体"/>
        <charset val="134"/>
      </rPr>
      <t>米。</t>
    </r>
  </si>
  <si>
    <t>遵义市播州区黔博水务运营管理有限责任公司</t>
  </si>
  <si>
    <r>
      <rPr>
        <sz val="10"/>
        <rFont val="宋体"/>
        <charset val="134"/>
      </rPr>
      <t>王彦</t>
    </r>
    <r>
      <rPr>
        <sz val="10"/>
        <rFont val="Times New Roman"/>
        <charset val="0"/>
      </rPr>
      <t>18685282918</t>
    </r>
  </si>
  <si>
    <t>福泉市卡龙桥水库工程</t>
  </si>
  <si>
    <t>2211-522702-04-01-865605</t>
  </si>
  <si>
    <t>黔南州</t>
  </si>
  <si>
    <t>福泉市牛场镇</t>
  </si>
  <si>
    <r>
      <rPr>
        <sz val="10"/>
        <rFont val="宋体"/>
        <charset val="134"/>
      </rPr>
      <t>水库总库容为</t>
    </r>
    <r>
      <rPr>
        <sz val="10"/>
        <rFont val="Times New Roman"/>
        <charset val="0"/>
      </rPr>
      <t>3864</t>
    </r>
    <r>
      <rPr>
        <sz val="10"/>
        <rFont val="宋体"/>
        <charset val="134"/>
      </rPr>
      <t>万立方米，工程规模为中型，工程主要任务为供水和灌溉，主要由水源枢纽工程、输水工程两大部分组成，水源枢纽工程主要包括挡水建筑物、泄水建筑物、取水建筑物等，最大坝高</t>
    </r>
    <r>
      <rPr>
        <sz val="10"/>
        <rFont val="Times New Roman"/>
        <charset val="0"/>
      </rPr>
      <t>64.5</t>
    </r>
    <r>
      <rPr>
        <sz val="10"/>
        <rFont val="宋体"/>
        <charset val="134"/>
      </rPr>
      <t>米。</t>
    </r>
  </si>
  <si>
    <t>贵州润泉水资源管理有限公司</t>
  </si>
  <si>
    <t>重新申报</t>
  </si>
  <si>
    <r>
      <rPr>
        <sz val="10"/>
        <rFont val="宋体"/>
        <charset val="134"/>
      </rPr>
      <t>何小军</t>
    </r>
    <r>
      <rPr>
        <sz val="10"/>
        <rFont val="Times New Roman"/>
        <charset val="0"/>
      </rPr>
      <t>13595403868</t>
    </r>
  </si>
  <si>
    <t>江口县白沙水库工程</t>
  </si>
  <si>
    <t>2602-520000-04-01-767021</t>
  </si>
  <si>
    <t>铜仁市</t>
  </si>
  <si>
    <t>江口县桃映镇</t>
  </si>
  <si>
    <r>
      <rPr>
        <sz val="10"/>
        <rFont val="宋体"/>
        <charset val="134"/>
      </rPr>
      <t>水库总库容为</t>
    </r>
    <r>
      <rPr>
        <sz val="10"/>
        <rFont val="Times New Roman"/>
        <charset val="0"/>
      </rPr>
      <t>1234</t>
    </r>
    <r>
      <rPr>
        <sz val="10"/>
        <rFont val="宋体"/>
        <charset val="134"/>
      </rPr>
      <t>万立方米，工程规模为中型，工程主要任务为供水和灌溉，主要由水源枢纽工程、输水工程两大部分组成，水源枢纽工程主要包括挡水建筑物、泄水建筑物、取水建筑物等，最大坝高</t>
    </r>
    <r>
      <rPr>
        <sz val="10"/>
        <rFont val="Times New Roman"/>
        <charset val="0"/>
      </rPr>
      <t>65.50</t>
    </r>
    <r>
      <rPr>
        <sz val="10"/>
        <rFont val="宋体"/>
        <charset val="134"/>
      </rPr>
      <t>米</t>
    </r>
  </si>
  <si>
    <t>江口县梵净山水务投资有限公司</t>
  </si>
  <si>
    <r>
      <rPr>
        <sz val="10"/>
        <rFont val="宋体"/>
        <charset val="134"/>
      </rPr>
      <t>冉启涛</t>
    </r>
    <r>
      <rPr>
        <sz val="10"/>
        <rFont val="Times New Roman"/>
        <charset val="0"/>
      </rPr>
      <t>18886303642</t>
    </r>
  </si>
  <si>
    <t>德江县沙滩水库工程</t>
  </si>
  <si>
    <t>2310-520000-04-01-457873</t>
  </si>
  <si>
    <t>德江县复兴镇</t>
  </si>
  <si>
    <r>
      <rPr>
        <sz val="10"/>
        <rFont val="宋体"/>
        <charset val="134"/>
      </rPr>
      <t>水库总库容为</t>
    </r>
    <r>
      <rPr>
        <sz val="10"/>
        <rFont val="Times New Roman"/>
        <charset val="0"/>
      </rPr>
      <t>2298</t>
    </r>
    <r>
      <rPr>
        <sz val="10"/>
        <rFont val="宋体"/>
        <charset val="134"/>
      </rPr>
      <t>万立方米，工程规模为中型，工程主要任务为供水和灌溉，主要由水源枢纽工程、输水工程两大部分组成，水源枢纽工程主要包括挡水建筑物、泄水建筑物、取水建筑物等，最大坝高</t>
    </r>
    <r>
      <rPr>
        <sz val="10"/>
        <rFont val="Times New Roman"/>
        <charset val="0"/>
      </rPr>
      <t>84.5</t>
    </r>
    <r>
      <rPr>
        <sz val="10"/>
        <rFont val="宋体"/>
        <charset val="134"/>
      </rPr>
      <t>米。</t>
    </r>
  </si>
  <si>
    <t>德江县水务投资集团有限公司</t>
  </si>
  <si>
    <r>
      <rPr>
        <sz val="10"/>
        <rFont val="宋体"/>
        <charset val="134"/>
      </rPr>
      <t>吴茂平</t>
    </r>
    <r>
      <rPr>
        <sz val="10"/>
        <rFont val="Times New Roman"/>
        <charset val="0"/>
      </rPr>
      <t xml:space="preserve">
13885684118</t>
    </r>
  </si>
  <si>
    <t>贵阳市南明区车水路周边城中村改造项目</t>
  </si>
  <si>
    <t>2502-520102-04-01-647172</t>
  </si>
  <si>
    <t>改建</t>
  </si>
  <si>
    <t>贵阳市</t>
  </si>
  <si>
    <t>南明区</t>
  </si>
  <si>
    <r>
      <rPr>
        <sz val="10"/>
        <rFont val="宋体"/>
        <charset val="134"/>
      </rPr>
      <t>共分为三个地块，总用地面积</t>
    </r>
    <r>
      <rPr>
        <sz val="10"/>
        <rFont val="Times New Roman"/>
        <charset val="0"/>
      </rPr>
      <t>1100.24</t>
    </r>
    <r>
      <rPr>
        <sz val="10"/>
        <rFont val="宋体"/>
        <charset val="134"/>
      </rPr>
      <t>亩，其中车水路包含</t>
    </r>
    <r>
      <rPr>
        <sz val="10"/>
        <rFont val="Times New Roman"/>
        <charset val="0"/>
      </rPr>
      <t>A</t>
    </r>
    <r>
      <rPr>
        <sz val="10"/>
        <rFont val="宋体"/>
        <charset val="134"/>
      </rPr>
      <t>地块</t>
    </r>
    <r>
      <rPr>
        <sz val="10"/>
        <rFont val="Times New Roman"/>
        <charset val="0"/>
      </rPr>
      <t>GD</t>
    </r>
    <r>
      <rPr>
        <sz val="10"/>
        <rFont val="宋体"/>
        <charset val="134"/>
      </rPr>
      <t>（</t>
    </r>
    <r>
      <rPr>
        <sz val="10"/>
        <rFont val="Times New Roman"/>
        <charset val="0"/>
      </rPr>
      <t>21</t>
    </r>
    <r>
      <rPr>
        <sz val="10"/>
        <rFont val="宋体"/>
        <charset val="134"/>
      </rPr>
      <t>）</t>
    </r>
    <r>
      <rPr>
        <sz val="10"/>
        <rFont val="Times New Roman"/>
        <charset val="0"/>
      </rPr>
      <t>006</t>
    </r>
    <r>
      <rPr>
        <sz val="10"/>
        <rFont val="宋体"/>
        <charset val="134"/>
      </rPr>
      <t>号与</t>
    </r>
    <r>
      <rPr>
        <sz val="10"/>
        <rFont val="Times New Roman"/>
        <charset val="0"/>
      </rPr>
      <t>B</t>
    </r>
    <r>
      <rPr>
        <sz val="10"/>
        <rFont val="宋体"/>
        <charset val="134"/>
      </rPr>
      <t>地块</t>
    </r>
    <r>
      <rPr>
        <sz val="10"/>
        <rFont val="Times New Roman"/>
        <charset val="0"/>
      </rPr>
      <t>GD</t>
    </r>
    <r>
      <rPr>
        <sz val="10"/>
        <rFont val="宋体"/>
        <charset val="134"/>
      </rPr>
      <t>（</t>
    </r>
    <r>
      <rPr>
        <sz val="10"/>
        <rFont val="Times New Roman"/>
        <charset val="0"/>
      </rPr>
      <t>21</t>
    </r>
    <r>
      <rPr>
        <sz val="10"/>
        <rFont val="宋体"/>
        <charset val="134"/>
      </rPr>
      <t>）</t>
    </r>
    <r>
      <rPr>
        <sz val="10"/>
        <rFont val="Times New Roman"/>
        <charset val="0"/>
      </rPr>
      <t>007</t>
    </r>
    <r>
      <rPr>
        <sz val="10"/>
        <rFont val="宋体"/>
        <charset val="134"/>
      </rPr>
      <t>号用地面积</t>
    </r>
    <r>
      <rPr>
        <sz val="10"/>
        <rFont val="Times New Roman"/>
        <charset val="0"/>
      </rPr>
      <t>534.67</t>
    </r>
    <r>
      <rPr>
        <sz val="10"/>
        <rFont val="宋体"/>
        <charset val="134"/>
      </rPr>
      <t>亩，灯笼坡</t>
    </r>
    <r>
      <rPr>
        <sz val="10"/>
        <rFont val="Times New Roman"/>
        <charset val="0"/>
      </rPr>
      <t>GD</t>
    </r>
    <r>
      <rPr>
        <sz val="10"/>
        <rFont val="宋体"/>
        <charset val="134"/>
      </rPr>
      <t>（</t>
    </r>
    <r>
      <rPr>
        <sz val="10"/>
        <rFont val="Times New Roman"/>
        <charset val="0"/>
      </rPr>
      <t>21</t>
    </r>
    <r>
      <rPr>
        <sz val="10"/>
        <rFont val="宋体"/>
        <charset val="134"/>
      </rPr>
      <t>）</t>
    </r>
    <r>
      <rPr>
        <sz val="10"/>
        <rFont val="Times New Roman"/>
        <charset val="0"/>
      </rPr>
      <t>039</t>
    </r>
    <r>
      <rPr>
        <sz val="10"/>
        <rFont val="宋体"/>
        <charset val="134"/>
      </rPr>
      <t>号地块用地面积</t>
    </r>
    <r>
      <rPr>
        <sz val="10"/>
        <rFont val="Times New Roman"/>
        <charset val="0"/>
      </rPr>
      <t>185.66</t>
    </r>
    <r>
      <rPr>
        <sz val="10"/>
        <rFont val="宋体"/>
        <charset val="134"/>
      </rPr>
      <t>亩，兰草坝</t>
    </r>
    <r>
      <rPr>
        <sz val="10"/>
        <rFont val="Times New Roman"/>
        <charset val="0"/>
      </rPr>
      <t>05</t>
    </r>
    <r>
      <rPr>
        <sz val="10"/>
        <rFont val="宋体"/>
        <charset val="134"/>
      </rPr>
      <t>号地块用地面积</t>
    </r>
    <r>
      <rPr>
        <sz val="10"/>
        <rFont val="Times New Roman"/>
        <charset val="0"/>
      </rPr>
      <t>379.91</t>
    </r>
    <r>
      <rPr>
        <sz val="10"/>
        <rFont val="宋体"/>
        <charset val="134"/>
      </rPr>
      <t>亩。其中灯笼坡</t>
    </r>
    <r>
      <rPr>
        <sz val="10"/>
        <rFont val="Times New Roman"/>
        <charset val="0"/>
      </rPr>
      <t>GD</t>
    </r>
    <r>
      <rPr>
        <sz val="10"/>
        <rFont val="宋体"/>
        <charset val="134"/>
      </rPr>
      <t>（</t>
    </r>
    <r>
      <rPr>
        <sz val="10"/>
        <rFont val="Times New Roman"/>
        <charset val="0"/>
      </rPr>
      <t>21</t>
    </r>
    <r>
      <rPr>
        <sz val="10"/>
        <rFont val="宋体"/>
        <charset val="134"/>
      </rPr>
      <t>）</t>
    </r>
    <r>
      <rPr>
        <sz val="10"/>
        <rFont val="Times New Roman"/>
        <charset val="0"/>
      </rPr>
      <t>039</t>
    </r>
    <r>
      <rPr>
        <sz val="10"/>
        <rFont val="宋体"/>
        <charset val="134"/>
      </rPr>
      <t>号地块用地面积</t>
    </r>
    <r>
      <rPr>
        <sz val="10"/>
        <rFont val="Times New Roman"/>
        <charset val="0"/>
      </rPr>
      <t xml:space="preserve"> 114.49</t>
    </r>
    <r>
      <rPr>
        <sz val="10"/>
        <rFont val="宋体"/>
        <charset val="134"/>
      </rPr>
      <t>亩，用于安置房建设；用地面积</t>
    </r>
    <r>
      <rPr>
        <sz val="10"/>
        <rFont val="Times New Roman"/>
        <charset val="0"/>
      </rPr>
      <t>985.75</t>
    </r>
    <r>
      <rPr>
        <sz val="10"/>
        <rFont val="宋体"/>
        <charset val="134"/>
      </rPr>
      <t>亩，用于一级开发。</t>
    </r>
  </si>
  <si>
    <t>房地产开发经营</t>
  </si>
  <si>
    <t>备案</t>
  </si>
  <si>
    <t>贵阳市南明区景和房地产开发有限责任公司</t>
  </si>
  <si>
    <t>在建</t>
  </si>
  <si>
    <t>其他</t>
  </si>
  <si>
    <r>
      <rPr>
        <sz val="10"/>
        <rFont val="宋体"/>
        <charset val="134"/>
      </rPr>
      <t>杨胜淞</t>
    </r>
    <r>
      <rPr>
        <sz val="10"/>
        <rFont val="Times New Roman"/>
        <charset val="0"/>
      </rPr>
      <t>13809460677</t>
    </r>
  </si>
  <si>
    <r>
      <rPr>
        <sz val="10"/>
        <rFont val="宋体"/>
        <charset val="134"/>
      </rPr>
      <t>贵阳市南明区沙冲路沿线城中村改造项目</t>
    </r>
    <r>
      <rPr>
        <sz val="10"/>
        <rFont val="Times New Roman"/>
        <charset val="0"/>
      </rPr>
      <t>(</t>
    </r>
    <r>
      <rPr>
        <sz val="10"/>
        <rFont val="宋体"/>
        <charset val="134"/>
      </rPr>
      <t>一期</t>
    </r>
    <r>
      <rPr>
        <sz val="10"/>
        <rFont val="Times New Roman"/>
        <charset val="0"/>
      </rPr>
      <t>)</t>
    </r>
  </si>
  <si>
    <t>2502-520102-04-01-507889</t>
  </si>
  <si>
    <r>
      <rPr>
        <sz val="10"/>
        <rFont val="宋体"/>
        <charset val="134"/>
      </rPr>
      <t>共分为三个地块，总用地面积</t>
    </r>
    <r>
      <rPr>
        <sz val="10"/>
        <rFont val="Times New Roman"/>
        <charset val="0"/>
      </rPr>
      <t xml:space="preserve"> 524.62</t>
    </r>
    <r>
      <rPr>
        <sz val="10"/>
        <rFont val="宋体"/>
        <charset val="134"/>
      </rPr>
      <t>亩，其中</t>
    </r>
    <r>
      <rPr>
        <sz val="10"/>
        <rFont val="Times New Roman"/>
        <charset val="0"/>
      </rPr>
      <t>9</t>
    </r>
    <r>
      <rPr>
        <sz val="10"/>
        <rFont val="宋体"/>
        <charset val="134"/>
      </rPr>
      <t>号地块用地面积</t>
    </r>
    <r>
      <rPr>
        <sz val="10"/>
        <rFont val="Times New Roman"/>
        <charset val="0"/>
      </rPr>
      <t xml:space="preserve"> 235.02</t>
    </r>
    <r>
      <rPr>
        <sz val="10"/>
        <rFont val="宋体"/>
        <charset val="134"/>
      </rPr>
      <t>亩，</t>
    </r>
    <r>
      <rPr>
        <sz val="10"/>
        <rFont val="Times New Roman"/>
        <charset val="0"/>
      </rPr>
      <t>10</t>
    </r>
    <r>
      <rPr>
        <sz val="10"/>
        <rFont val="宋体"/>
        <charset val="134"/>
      </rPr>
      <t>号地块用地面积</t>
    </r>
    <r>
      <rPr>
        <sz val="10"/>
        <rFont val="Times New Roman"/>
        <charset val="0"/>
      </rPr>
      <t>86.00</t>
    </r>
    <r>
      <rPr>
        <sz val="10"/>
        <rFont val="宋体"/>
        <charset val="134"/>
      </rPr>
      <t>亩，</t>
    </r>
    <r>
      <rPr>
        <sz val="10"/>
        <rFont val="Times New Roman"/>
        <charset val="0"/>
      </rPr>
      <t>11</t>
    </r>
    <r>
      <rPr>
        <sz val="10"/>
        <rFont val="宋体"/>
        <charset val="134"/>
      </rPr>
      <t>号地块用地面积</t>
    </r>
    <r>
      <rPr>
        <sz val="10"/>
        <rFont val="Times New Roman"/>
        <charset val="0"/>
      </rPr>
      <t>203.60</t>
    </r>
    <r>
      <rPr>
        <sz val="10"/>
        <rFont val="宋体"/>
        <charset val="134"/>
      </rPr>
      <t>亩（其中</t>
    </r>
    <r>
      <rPr>
        <sz val="10"/>
        <rFont val="Times New Roman"/>
        <charset val="0"/>
      </rPr>
      <t>11-1</t>
    </r>
    <r>
      <rPr>
        <sz val="10"/>
        <rFont val="宋体"/>
        <charset val="134"/>
      </rPr>
      <t>用地面积</t>
    </r>
    <r>
      <rPr>
        <sz val="10"/>
        <rFont val="Times New Roman"/>
        <charset val="0"/>
      </rPr>
      <t>120</t>
    </r>
    <r>
      <rPr>
        <sz val="10"/>
        <rFont val="宋体"/>
        <charset val="134"/>
      </rPr>
      <t>亩，用于安置房建设；</t>
    </r>
    <r>
      <rPr>
        <sz val="10"/>
        <rFont val="Times New Roman"/>
        <charset val="0"/>
      </rPr>
      <t>11-2</t>
    </r>
    <r>
      <rPr>
        <sz val="10"/>
        <rFont val="宋体"/>
        <charset val="134"/>
      </rPr>
      <t>用地面积</t>
    </r>
    <r>
      <rPr>
        <sz val="10"/>
        <rFont val="Times New Roman"/>
        <charset val="0"/>
      </rPr>
      <t>83.60</t>
    </r>
    <r>
      <rPr>
        <sz val="10"/>
        <rFont val="宋体"/>
        <charset val="134"/>
      </rPr>
      <t>亩，用于一级开发）</t>
    </r>
  </si>
  <si>
    <t>贵阳中南城市发展有限公司</t>
  </si>
  <si>
    <t>南明区九州巷周边城中村改造项目</t>
  </si>
  <si>
    <t>2502-520102-04-01-912586</t>
  </si>
  <si>
    <r>
      <rPr>
        <sz val="10"/>
        <rFont val="宋体"/>
        <charset val="134"/>
      </rPr>
      <t>共分为</t>
    </r>
    <r>
      <rPr>
        <sz val="10"/>
        <rFont val="Times New Roman"/>
        <charset val="0"/>
      </rPr>
      <t>2</t>
    </r>
    <r>
      <rPr>
        <sz val="10"/>
        <rFont val="宋体"/>
        <charset val="134"/>
      </rPr>
      <t>个地块，总用地面积</t>
    </r>
    <r>
      <rPr>
        <sz val="10"/>
        <rFont val="Times New Roman"/>
        <charset val="0"/>
      </rPr>
      <t>172.01</t>
    </r>
    <r>
      <rPr>
        <sz val="10"/>
        <rFont val="宋体"/>
        <charset val="134"/>
      </rPr>
      <t>亩，其中九州巷地块用地面积</t>
    </r>
    <r>
      <rPr>
        <sz val="10"/>
        <rFont val="Times New Roman"/>
        <charset val="0"/>
      </rPr>
      <t>135.66</t>
    </r>
    <r>
      <rPr>
        <sz val="10"/>
        <rFont val="宋体"/>
        <charset val="134"/>
      </rPr>
      <t>亩，用于一级开发</t>
    </r>
    <r>
      <rPr>
        <sz val="10"/>
        <rFont val="Times New Roman"/>
        <charset val="0"/>
      </rPr>
      <t>;</t>
    </r>
    <r>
      <rPr>
        <sz val="10"/>
        <rFont val="宋体"/>
        <charset val="134"/>
      </rPr>
      <t>南筹铭居地块用地面积</t>
    </r>
    <r>
      <rPr>
        <sz val="10"/>
        <rFont val="Times New Roman"/>
        <charset val="0"/>
      </rPr>
      <t>36.35</t>
    </r>
    <r>
      <rPr>
        <sz val="10"/>
        <rFont val="宋体"/>
        <charset val="134"/>
      </rPr>
      <t>亩，用于安置房建设。</t>
    </r>
  </si>
  <si>
    <t>贵阳中铁南投房地产开发有限公司</t>
  </si>
  <si>
    <t>清镇市中水回用工程项目</t>
  </si>
  <si>
    <t>2509-520181-04-05-737315</t>
  </si>
  <si>
    <t>清镇市</t>
  </si>
  <si>
    <r>
      <rPr>
        <sz val="10"/>
        <rFont val="宋体"/>
        <charset val="134"/>
      </rPr>
      <t>新建</t>
    </r>
    <r>
      <rPr>
        <sz val="10"/>
        <rFont val="Times New Roman"/>
        <charset val="0"/>
      </rPr>
      <t>1.950km</t>
    </r>
    <r>
      <rPr>
        <sz val="10"/>
        <rFont val="宋体"/>
        <charset val="134"/>
      </rPr>
      <t>管网，新安装提升泵；姚家寨处理厂：新建</t>
    </r>
    <r>
      <rPr>
        <sz val="10"/>
        <rFont val="Times New Roman"/>
        <charset val="0"/>
      </rPr>
      <t>19.738km</t>
    </r>
    <r>
      <rPr>
        <sz val="10"/>
        <rFont val="宋体"/>
        <charset val="134"/>
      </rPr>
      <t>管网，设备用房一座，购置储水罐。</t>
    </r>
  </si>
  <si>
    <t>污水处理及再生利用</t>
  </si>
  <si>
    <t>清镇市优源资产运营有限公司</t>
  </si>
  <si>
    <t>正在办理</t>
  </si>
  <si>
    <r>
      <rPr>
        <sz val="10"/>
        <rFont val="宋体"/>
        <charset val="134"/>
      </rPr>
      <t>罗涛</t>
    </r>
    <r>
      <rPr>
        <sz val="10"/>
        <rFont val="Times New Roman"/>
        <charset val="0"/>
      </rPr>
      <t xml:space="preserve">
15117716665</t>
    </r>
  </si>
  <si>
    <t>贵州双龙先进装备制造产业园配套基础设施及营业用房项目</t>
  </si>
  <si>
    <t>2203-520116-04-01-894520</t>
  </si>
  <si>
    <t>双龙工业园</t>
  </si>
  <si>
    <r>
      <rPr>
        <sz val="10"/>
        <rFont val="宋体"/>
        <charset val="134"/>
      </rPr>
      <t>可计容建设用地面积</t>
    </r>
    <r>
      <rPr>
        <sz val="10"/>
        <rFont val="Times New Roman"/>
        <charset val="0"/>
      </rPr>
      <t xml:space="preserve"> 292674.73 </t>
    </r>
    <r>
      <rPr>
        <sz val="10"/>
        <rFont val="宋体"/>
        <charset val="134"/>
      </rPr>
      <t>㎡，总建筑面积</t>
    </r>
    <r>
      <rPr>
        <sz val="10"/>
        <rFont val="Times New Roman"/>
        <charset val="0"/>
      </rPr>
      <t xml:space="preserve"> 666768.5 </t>
    </r>
    <r>
      <rPr>
        <sz val="10"/>
        <rFont val="宋体"/>
        <charset val="134"/>
      </rPr>
      <t>㎡，计容建筑面积</t>
    </r>
    <r>
      <rPr>
        <sz val="10"/>
        <rFont val="Times New Roman"/>
        <charset val="0"/>
      </rPr>
      <t xml:space="preserve">587243.5 </t>
    </r>
    <r>
      <rPr>
        <sz val="10"/>
        <rFont val="宋体"/>
        <charset val="134"/>
      </rPr>
      <t>㎡，不计容建筑面积</t>
    </r>
    <r>
      <rPr>
        <sz val="10"/>
        <rFont val="Times New Roman"/>
        <charset val="0"/>
      </rPr>
      <t xml:space="preserve"> 79525 </t>
    </r>
    <r>
      <rPr>
        <sz val="10"/>
        <rFont val="宋体"/>
        <charset val="134"/>
      </rPr>
      <t>㎡，容积率</t>
    </r>
    <r>
      <rPr>
        <sz val="10"/>
        <rFont val="Times New Roman"/>
        <charset val="0"/>
      </rPr>
      <t xml:space="preserve"> 2.01</t>
    </r>
    <r>
      <rPr>
        <sz val="10"/>
        <rFont val="宋体"/>
        <charset val="134"/>
      </rPr>
      <t>，建筑密度</t>
    </r>
    <r>
      <rPr>
        <sz val="10"/>
        <rFont val="Times New Roman"/>
        <charset val="0"/>
      </rPr>
      <t xml:space="preserve"> 40.00%</t>
    </r>
    <r>
      <rPr>
        <sz val="10"/>
        <rFont val="宋体"/>
        <charset val="134"/>
      </rPr>
      <t>，绿地率</t>
    </r>
    <r>
      <rPr>
        <sz val="10"/>
        <rFont val="Times New Roman"/>
        <charset val="0"/>
      </rPr>
      <t xml:space="preserve"> 20%</t>
    </r>
    <r>
      <rPr>
        <sz val="10"/>
        <rFont val="宋体"/>
        <charset val="134"/>
      </rPr>
      <t>；用地性质为新型工业用地。主要建设内容包括：建筑土建工程、外墙、给排水、电气、暖通、消防等公用工程，以及土石方、室外综合管网、室外停车场、道路、绿化等室外工程等。</t>
    </r>
  </si>
  <si>
    <t>其他房屋建筑业</t>
  </si>
  <si>
    <t>贵州双龙航空港产业发展集团有限公司</t>
  </si>
  <si>
    <t>不涉及</t>
  </si>
  <si>
    <t>投资补助</t>
  </si>
  <si>
    <r>
      <rPr>
        <sz val="10"/>
        <rFont val="宋体"/>
        <charset val="134"/>
      </rPr>
      <t>宋海涛</t>
    </r>
    <r>
      <rPr>
        <sz val="10"/>
        <rFont val="Times New Roman"/>
        <charset val="0"/>
      </rPr>
      <t>/18302653974</t>
    </r>
  </si>
  <si>
    <t>贵州双龙航空港航空偏好型产业园配套基础设施及营业用房项目</t>
  </si>
  <si>
    <t>2203-520116-04-01-555434</t>
  </si>
  <si>
    <t>贵州双龙航空港经济区</t>
  </si>
  <si>
    <r>
      <rPr>
        <sz val="10"/>
        <rFont val="宋体"/>
        <charset val="134"/>
      </rPr>
      <t>一期（贵州双龙产业园</t>
    </r>
    <r>
      <rPr>
        <sz val="10"/>
        <rFont val="Times New Roman"/>
        <charset val="0"/>
      </rPr>
      <t>D</t>
    </r>
    <r>
      <rPr>
        <sz val="10"/>
        <rFont val="宋体"/>
        <charset val="134"/>
      </rPr>
      <t>园配套基础设施及营业用房项目）总建筑面积</t>
    </r>
    <r>
      <rPr>
        <sz val="10"/>
        <rFont val="Times New Roman"/>
        <charset val="0"/>
      </rPr>
      <t>56642</t>
    </r>
    <r>
      <rPr>
        <sz val="10"/>
        <rFont val="宋体"/>
        <charset val="134"/>
      </rPr>
      <t>平方米；二期总建筑面积</t>
    </r>
    <r>
      <rPr>
        <sz val="10"/>
        <rFont val="Times New Roman"/>
        <charset val="0"/>
      </rPr>
      <t>154082.02</t>
    </r>
    <r>
      <rPr>
        <sz val="10"/>
        <rFont val="宋体"/>
        <charset val="134"/>
      </rPr>
      <t>平方米；三期总建筑面积</t>
    </r>
    <r>
      <rPr>
        <sz val="10"/>
        <rFont val="Times New Roman"/>
        <charset val="0"/>
      </rPr>
      <t>131346.95</t>
    </r>
    <r>
      <rPr>
        <sz val="10"/>
        <rFont val="宋体"/>
        <charset val="134"/>
      </rPr>
      <t>平方米；四期总建筑面</t>
    </r>
    <r>
      <rPr>
        <sz val="10"/>
        <rFont val="Times New Roman"/>
        <charset val="0"/>
      </rPr>
      <t>197426.90</t>
    </r>
    <r>
      <rPr>
        <sz val="10"/>
        <rFont val="宋体"/>
        <charset val="134"/>
      </rPr>
      <t>平方米及配套市政基础设施建设。</t>
    </r>
  </si>
  <si>
    <t>贵州双龙航空港园区投资运营管理有限公司</t>
  </si>
  <si>
    <r>
      <rPr>
        <sz val="10"/>
        <rFont val="宋体"/>
        <charset val="134"/>
      </rPr>
      <t>廖先宇</t>
    </r>
    <r>
      <rPr>
        <sz val="10"/>
        <rFont val="Times New Roman"/>
        <charset val="0"/>
      </rPr>
      <t>/13595189221</t>
    </r>
  </si>
  <si>
    <t>汤巴关路二号加油站</t>
  </si>
  <si>
    <t>2311-520116-04-01-543346</t>
  </si>
  <si>
    <r>
      <rPr>
        <sz val="10"/>
        <rFont val="宋体"/>
        <charset val="134"/>
      </rPr>
      <t>该项目建设用地面积</t>
    </r>
    <r>
      <rPr>
        <sz val="10"/>
        <rFont val="Times New Roman"/>
        <charset val="0"/>
      </rPr>
      <t>6717.2</t>
    </r>
    <r>
      <rPr>
        <sz val="10"/>
        <rFont val="宋体"/>
        <charset val="134"/>
      </rPr>
      <t>平方米。新建二级综合加能站一座，建设内容和规模主要包括：加油站房及附属用房约</t>
    </r>
    <r>
      <rPr>
        <sz val="10"/>
        <rFont val="Times New Roman"/>
        <charset val="0"/>
      </rPr>
      <t>5200</t>
    </r>
    <r>
      <rPr>
        <sz val="10"/>
        <rFont val="宋体"/>
        <charset val="0"/>
      </rPr>
      <t>平方米、加油罩棚约</t>
    </r>
    <r>
      <rPr>
        <sz val="10"/>
        <rFont val="Times New Roman"/>
        <charset val="0"/>
      </rPr>
      <t>1500</t>
    </r>
    <r>
      <rPr>
        <sz val="10"/>
        <rFont val="宋体"/>
        <charset val="0"/>
      </rPr>
      <t>平方、加油机、充电桩、全自动洗车机、商业综合体等设施设备</t>
    </r>
  </si>
  <si>
    <t>机动车燃油零售</t>
  </si>
  <si>
    <t>贵州双龙航空港能矿资源管理有限公司</t>
  </si>
  <si>
    <r>
      <rPr>
        <sz val="10"/>
        <rFont val="宋体"/>
        <charset val="134"/>
      </rPr>
      <t>陈建波</t>
    </r>
    <r>
      <rPr>
        <sz val="10"/>
        <rFont val="Times New Roman"/>
        <charset val="0"/>
      </rPr>
      <t xml:space="preserve">
134595045904</t>
    </r>
  </si>
  <si>
    <t>双龙北线一号站</t>
  </si>
  <si>
    <t>2018-520116-52-03-281891</t>
  </si>
  <si>
    <t>双龙经济区</t>
  </si>
  <si>
    <t>加油充电站</t>
  </si>
  <si>
    <t>贵州双龙航空港中石化能源发展有限公司</t>
  </si>
  <si>
    <t>未办理</t>
  </si>
  <si>
    <t>投资补助、贷款贴息</t>
  </si>
  <si>
    <r>
      <rPr>
        <sz val="10"/>
        <rFont val="宋体"/>
        <charset val="134"/>
      </rPr>
      <t>周健</t>
    </r>
    <r>
      <rPr>
        <sz val="10"/>
        <rFont val="Times New Roman"/>
        <charset val="0"/>
      </rPr>
      <t>18798817396</t>
    </r>
  </si>
  <si>
    <t>双龙北线二号站</t>
  </si>
  <si>
    <t>2018-520116-52-03-281113</t>
  </si>
  <si>
    <t>贵阳市息烽县大观伟城度假公园项目</t>
  </si>
  <si>
    <t>2018-520122-70-03-32139</t>
  </si>
  <si>
    <t>息烽县永阳街道</t>
  </si>
  <si>
    <r>
      <rPr>
        <sz val="10"/>
        <rFont val="Times New Roman"/>
        <charset val="0"/>
      </rPr>
      <t>1</t>
    </r>
    <r>
      <rPr>
        <sz val="10"/>
        <rFont val="宋体"/>
        <charset val="134"/>
      </rPr>
      <t>栋商业，</t>
    </r>
    <r>
      <rPr>
        <sz val="10"/>
        <rFont val="Times New Roman"/>
        <charset val="0"/>
      </rPr>
      <t>15</t>
    </r>
    <r>
      <rPr>
        <sz val="10"/>
        <rFont val="宋体"/>
        <charset val="134"/>
      </rPr>
      <t>栋住宅，配套</t>
    </r>
    <r>
      <rPr>
        <sz val="10"/>
        <rFont val="Times New Roman"/>
        <charset val="0"/>
      </rPr>
      <t>1</t>
    </r>
    <r>
      <rPr>
        <sz val="10"/>
        <rFont val="宋体"/>
        <charset val="134"/>
      </rPr>
      <t>栋幼儿园，约</t>
    </r>
    <r>
      <rPr>
        <sz val="10"/>
        <rFont val="Times New Roman"/>
        <charset val="0"/>
      </rPr>
      <t>24</t>
    </r>
    <r>
      <rPr>
        <sz val="10"/>
        <rFont val="宋体"/>
        <charset val="134"/>
      </rPr>
      <t>万方。</t>
    </r>
  </si>
  <si>
    <t>贵州大观伟城房地产开发有限公司</t>
  </si>
  <si>
    <t>民营企业</t>
  </si>
  <si>
    <r>
      <rPr>
        <sz val="10"/>
        <rFont val="宋体"/>
        <charset val="134"/>
      </rPr>
      <t>卢军</t>
    </r>
    <r>
      <rPr>
        <sz val="10"/>
        <rFont val="Times New Roman"/>
        <charset val="0"/>
      </rPr>
      <t>13985596300</t>
    </r>
  </si>
  <si>
    <t>修文欣旺热能科技有限公司集中供热项目</t>
  </si>
  <si>
    <t>2310-520123-04-01-726235</t>
  </si>
  <si>
    <t>修文经开区扎佐工业园</t>
  </si>
  <si>
    <r>
      <rPr>
        <sz val="10"/>
        <rFont val="宋体"/>
        <charset val="134"/>
      </rPr>
      <t>新建</t>
    </r>
    <r>
      <rPr>
        <sz val="10"/>
        <rFont val="Times New Roman"/>
        <charset val="0"/>
      </rPr>
      <t>2</t>
    </r>
    <r>
      <rPr>
        <sz val="10"/>
        <rFont val="宋体"/>
        <charset val="134"/>
      </rPr>
      <t>台</t>
    </r>
    <r>
      <rPr>
        <sz val="10"/>
        <rFont val="Times New Roman"/>
        <charset val="0"/>
      </rPr>
      <t>50t/h</t>
    </r>
    <r>
      <rPr>
        <sz val="10"/>
        <rFont val="宋体"/>
        <charset val="134"/>
      </rPr>
      <t>（一用一备）的低温低压生物质直燃锅炉。主要建设综合办公楼、锅炉车间、工业蒸汽管道以及相关附属实施等建构筑物。</t>
    </r>
  </si>
  <si>
    <t>热力生产和供应</t>
  </si>
  <si>
    <t>修文欣旺热能科技有限公司</t>
  </si>
  <si>
    <r>
      <rPr>
        <sz val="10"/>
        <rFont val="宋体"/>
        <charset val="134"/>
      </rPr>
      <t>殷彬</t>
    </r>
    <r>
      <rPr>
        <sz val="10"/>
        <rFont val="Times New Roman"/>
        <charset val="0"/>
      </rPr>
      <t>15285195518</t>
    </r>
  </si>
  <si>
    <t>贵阳市云岩区新印厂周边街区城市更新改造项目</t>
  </si>
  <si>
    <t>2109-520103-04-01-617207</t>
  </si>
  <si>
    <t>云岩区</t>
  </si>
  <si>
    <r>
      <rPr>
        <sz val="10"/>
        <rFont val="宋体"/>
        <charset val="134"/>
      </rPr>
      <t>现状总建筑面积为</t>
    </r>
    <r>
      <rPr>
        <sz val="10"/>
        <rFont val="Times New Roman"/>
        <charset val="0"/>
      </rPr>
      <t>25.45</t>
    </r>
    <r>
      <rPr>
        <sz val="10"/>
        <rFont val="宋体"/>
        <charset val="134"/>
      </rPr>
      <t>万平方米；项目改造总户数</t>
    </r>
    <r>
      <rPr>
        <sz val="10"/>
        <rFont val="Times New Roman"/>
        <charset val="0"/>
      </rPr>
      <t>1559</t>
    </r>
    <r>
      <rPr>
        <sz val="10"/>
        <rFont val="宋体"/>
        <charset val="134"/>
      </rPr>
      <t>户；拆除新建</t>
    </r>
    <r>
      <rPr>
        <sz val="10"/>
        <rFont val="Times New Roman"/>
        <charset val="0"/>
      </rPr>
      <t>605</t>
    </r>
    <r>
      <rPr>
        <sz val="10"/>
        <rFont val="宋体"/>
        <charset val="134"/>
      </rPr>
      <t>户、拆除面积</t>
    </r>
    <r>
      <rPr>
        <sz val="10"/>
        <rFont val="Times New Roman"/>
        <charset val="0"/>
      </rPr>
      <t>5</t>
    </r>
    <r>
      <rPr>
        <sz val="10"/>
        <rFont val="宋体"/>
        <charset val="134"/>
      </rPr>
      <t>万平方米，占改造总面积</t>
    </r>
    <r>
      <rPr>
        <sz val="10"/>
        <rFont val="Times New Roman"/>
        <charset val="0"/>
      </rPr>
      <t>19.66%</t>
    </r>
    <r>
      <rPr>
        <sz val="10"/>
        <rFont val="宋体"/>
        <charset val="134"/>
      </rPr>
      <t>符合项目内拆除建筑面积不应大于现状总建筑面积的</t>
    </r>
    <r>
      <rPr>
        <sz val="10"/>
        <rFont val="Times New Roman"/>
        <charset val="0"/>
      </rPr>
      <t>20%</t>
    </r>
    <r>
      <rPr>
        <sz val="10"/>
        <rFont val="宋体"/>
        <charset val="134"/>
      </rPr>
      <t>要求</t>
    </r>
    <r>
      <rPr>
        <sz val="10"/>
        <rFont val="Times New Roman"/>
        <charset val="0"/>
      </rPr>
      <t>;</t>
    </r>
    <r>
      <rPr>
        <sz val="10"/>
        <rFont val="宋体"/>
        <charset val="134"/>
      </rPr>
      <t>新建计容建筑面积约</t>
    </r>
    <r>
      <rPr>
        <sz val="10"/>
        <rFont val="Times New Roman"/>
        <charset val="0"/>
      </rPr>
      <t>9.93</t>
    </r>
    <r>
      <rPr>
        <sz val="10"/>
        <rFont val="宋体"/>
        <charset val="134"/>
      </rPr>
      <t>万平方米，拆建比为</t>
    </r>
    <r>
      <rPr>
        <sz val="10"/>
        <rFont val="Times New Roman"/>
        <charset val="0"/>
      </rPr>
      <t>1:1.98</t>
    </r>
    <r>
      <rPr>
        <sz val="10"/>
        <rFont val="宋体"/>
        <charset val="134"/>
      </rPr>
      <t>，符合城市更新项目内拆建比不应大于</t>
    </r>
    <r>
      <rPr>
        <sz val="10"/>
        <rFont val="Times New Roman"/>
        <charset val="0"/>
      </rPr>
      <t>2</t>
    </r>
    <r>
      <rPr>
        <sz val="10"/>
        <rFont val="宋体"/>
        <charset val="134"/>
      </rPr>
      <t>的政策要求；改造修缮</t>
    </r>
    <r>
      <rPr>
        <sz val="10"/>
        <rFont val="Times New Roman"/>
        <charset val="0"/>
      </rPr>
      <t>954</t>
    </r>
    <r>
      <rPr>
        <sz val="10"/>
        <rFont val="宋体"/>
        <charset val="134"/>
      </rPr>
      <t>户、</t>
    </r>
    <r>
      <rPr>
        <sz val="10"/>
        <rFont val="Times New Roman"/>
        <charset val="0"/>
      </rPr>
      <t>20.45</t>
    </r>
    <r>
      <rPr>
        <sz val="10"/>
        <rFont val="宋体"/>
        <charset val="134"/>
      </rPr>
      <t>万平方米，占改造总面积约</t>
    </r>
    <r>
      <rPr>
        <sz val="10"/>
        <rFont val="Times New Roman"/>
        <charset val="0"/>
      </rPr>
      <t>80.34%;</t>
    </r>
    <r>
      <rPr>
        <sz val="10"/>
        <rFont val="宋体"/>
        <charset val="134"/>
      </rPr>
      <t>回迁安置</t>
    </r>
    <r>
      <rPr>
        <sz val="10"/>
        <rFont val="Times New Roman"/>
        <charset val="0"/>
      </rPr>
      <t>303</t>
    </r>
    <r>
      <rPr>
        <sz val="10"/>
        <rFont val="宋体"/>
        <charset val="134"/>
      </rPr>
      <t>户，回迁安置率</t>
    </r>
    <r>
      <rPr>
        <sz val="10"/>
        <rFont val="Times New Roman"/>
        <charset val="0"/>
      </rPr>
      <t>50%</t>
    </r>
    <r>
      <rPr>
        <sz val="10"/>
        <rFont val="宋体"/>
        <charset val="134"/>
      </rPr>
      <t>。</t>
    </r>
  </si>
  <si>
    <t>住宅房屋建筑</t>
  </si>
  <si>
    <t>贵阳云岩友新城市更新项目建设有限公司</t>
  </si>
  <si>
    <r>
      <rPr>
        <sz val="10"/>
        <rFont val="宋体"/>
        <charset val="134"/>
      </rPr>
      <t>张恩菊</t>
    </r>
    <r>
      <rPr>
        <sz val="10"/>
        <rFont val="Times New Roman"/>
        <charset val="0"/>
      </rPr>
      <t>17718010514</t>
    </r>
  </si>
  <si>
    <t>云岩区六广门体育文化综合体及周边城市更新项目</t>
  </si>
  <si>
    <t>2206-520103-04-01-137604</t>
  </si>
  <si>
    <r>
      <rPr>
        <sz val="10"/>
        <rFont val="宋体"/>
        <charset val="134"/>
      </rPr>
      <t>改造总户数</t>
    </r>
    <r>
      <rPr>
        <sz val="10"/>
        <rFont val="Times New Roman"/>
        <charset val="0"/>
      </rPr>
      <t>5926</t>
    </r>
    <r>
      <rPr>
        <sz val="10"/>
        <rFont val="宋体"/>
        <charset val="134"/>
      </rPr>
      <t>户，总面积</t>
    </r>
    <r>
      <rPr>
        <sz val="10"/>
        <rFont val="Times New Roman"/>
        <charset val="0"/>
      </rPr>
      <t>75.47</t>
    </r>
    <r>
      <rPr>
        <sz val="10"/>
        <rFont val="宋体"/>
        <charset val="134"/>
      </rPr>
      <t>万平方米。其中保留</t>
    </r>
    <r>
      <rPr>
        <sz val="10"/>
        <rFont val="Times New Roman"/>
        <charset val="0"/>
      </rPr>
      <t>3790</t>
    </r>
    <r>
      <rPr>
        <sz val="10"/>
        <rFont val="宋体"/>
        <charset val="134"/>
      </rPr>
      <t>户、</t>
    </r>
    <r>
      <rPr>
        <sz val="10"/>
        <rFont val="Times New Roman"/>
        <charset val="0"/>
      </rPr>
      <t>52.68</t>
    </r>
    <r>
      <rPr>
        <sz val="10"/>
        <rFont val="宋体"/>
        <charset val="134"/>
      </rPr>
      <t>万平方米；改造修缮</t>
    </r>
    <r>
      <rPr>
        <sz val="10"/>
        <rFont val="Times New Roman"/>
        <charset val="0"/>
      </rPr>
      <t>997</t>
    </r>
    <r>
      <rPr>
        <sz val="10"/>
        <rFont val="宋体"/>
        <charset val="134"/>
      </rPr>
      <t>户、</t>
    </r>
    <r>
      <rPr>
        <sz val="10"/>
        <rFont val="Times New Roman"/>
        <charset val="0"/>
      </rPr>
      <t>7.98</t>
    </r>
    <r>
      <rPr>
        <sz val="10"/>
        <rFont val="宋体"/>
        <charset val="134"/>
      </rPr>
      <t>万平方米；拆除新建</t>
    </r>
    <r>
      <rPr>
        <sz val="10"/>
        <rFont val="Times New Roman"/>
        <charset val="0"/>
      </rPr>
      <t>1139</t>
    </r>
    <r>
      <rPr>
        <sz val="10"/>
        <rFont val="宋体"/>
        <charset val="134"/>
      </rPr>
      <t>户、</t>
    </r>
    <r>
      <rPr>
        <sz val="10"/>
        <rFont val="Times New Roman"/>
        <charset val="0"/>
      </rPr>
      <t>14.81</t>
    </r>
    <r>
      <rPr>
        <sz val="10"/>
        <rFont val="宋体"/>
        <charset val="134"/>
      </rPr>
      <t>万平方米，占改造总面积</t>
    </r>
    <r>
      <rPr>
        <sz val="10"/>
        <rFont val="Times New Roman"/>
        <charset val="0"/>
      </rPr>
      <t>19.63%</t>
    </r>
    <r>
      <rPr>
        <sz val="10"/>
        <rFont val="宋体"/>
        <charset val="134"/>
      </rPr>
      <t>；新建计容面积</t>
    </r>
    <r>
      <rPr>
        <sz val="10"/>
        <rFont val="Times New Roman"/>
        <charset val="0"/>
      </rPr>
      <t>22.89</t>
    </r>
    <r>
      <rPr>
        <sz val="10"/>
        <rFont val="宋体"/>
        <charset val="134"/>
      </rPr>
      <t>万平方米，拆建比</t>
    </r>
    <r>
      <rPr>
        <sz val="10"/>
        <rFont val="Times New Roman"/>
        <charset val="0"/>
      </rPr>
      <t>1</t>
    </r>
    <r>
      <rPr>
        <sz val="10"/>
        <rFont val="宋体"/>
        <charset val="134"/>
      </rPr>
      <t>：</t>
    </r>
    <r>
      <rPr>
        <sz val="10"/>
        <rFont val="Times New Roman"/>
        <charset val="0"/>
      </rPr>
      <t>1.55</t>
    </r>
    <r>
      <rPr>
        <sz val="10"/>
        <rFont val="宋体"/>
        <charset val="134"/>
      </rPr>
      <t>，就近回迁安置不低于</t>
    </r>
    <r>
      <rPr>
        <sz val="10"/>
        <rFont val="Times New Roman"/>
        <charset val="0"/>
      </rPr>
      <t>50%</t>
    </r>
    <r>
      <rPr>
        <sz val="10"/>
        <rFont val="宋体"/>
        <charset val="134"/>
      </rPr>
      <t>。项目分为拆除新建地块、老旧小区改造地块及保留改造地块三个部分。拆除新建地块即为出让地块，土地用途为城市体育文化综合体，主要性质为体育用地，兼容住宅用地、文物古迹用地、商业用地、商务用地、酒店用地，地块总用地面积</t>
    </r>
    <r>
      <rPr>
        <sz val="10"/>
        <rFont val="Times New Roman"/>
        <charset val="0"/>
      </rPr>
      <t>73143.82</t>
    </r>
    <r>
      <rPr>
        <sz val="10"/>
        <rFont val="宋体"/>
        <charset val="134"/>
      </rPr>
      <t>平方米，总计容用地面积</t>
    </r>
    <r>
      <rPr>
        <sz val="10"/>
        <rFont val="Times New Roman"/>
        <charset val="0"/>
      </rPr>
      <t>60529.72</t>
    </r>
    <r>
      <rPr>
        <sz val="10"/>
        <rFont val="宋体"/>
        <charset val="134"/>
      </rPr>
      <t>平方米，实际出让用地面积</t>
    </r>
    <r>
      <rPr>
        <sz val="10"/>
        <rFont val="Times New Roman"/>
        <charset val="0"/>
      </rPr>
      <t>55406.08</t>
    </r>
    <r>
      <rPr>
        <sz val="10"/>
        <rFont val="宋体"/>
        <charset val="134"/>
      </rPr>
      <t>平方米。容积率≮</t>
    </r>
    <r>
      <rPr>
        <sz val="10"/>
        <rFont val="Times New Roman"/>
        <charset val="0"/>
      </rPr>
      <t>1.0</t>
    </r>
    <r>
      <rPr>
        <sz val="10"/>
        <rFont val="宋体"/>
        <charset val="134"/>
      </rPr>
      <t>且</t>
    </r>
    <r>
      <rPr>
        <sz val="10"/>
        <rFont val="Times New Roman"/>
        <charset val="0"/>
      </rPr>
      <t>≤3.76</t>
    </r>
    <r>
      <rPr>
        <sz val="10"/>
        <rFont val="宋体"/>
        <charset val="134"/>
      </rPr>
      <t>，建筑密度</t>
    </r>
    <r>
      <rPr>
        <sz val="10"/>
        <rFont val="Times New Roman"/>
        <charset val="0"/>
      </rPr>
      <t>≤36.8%</t>
    </r>
    <r>
      <rPr>
        <sz val="10"/>
        <rFont val="宋体"/>
        <charset val="134"/>
      </rPr>
      <t>，绿地率</t>
    </r>
    <r>
      <rPr>
        <sz val="10"/>
        <rFont val="Times New Roman"/>
        <charset val="0"/>
      </rPr>
      <t>≥15%</t>
    </r>
    <r>
      <rPr>
        <sz val="10"/>
        <rFont val="宋体"/>
        <charset val="134"/>
      </rPr>
      <t>，建筑限高</t>
    </r>
    <r>
      <rPr>
        <sz val="10"/>
        <rFont val="Times New Roman"/>
        <charset val="0"/>
      </rPr>
      <t>≤150</t>
    </r>
    <r>
      <rPr>
        <sz val="10"/>
        <rFont val="宋体"/>
        <charset val="134"/>
      </rPr>
      <t>米，住宅建筑比例不高于</t>
    </r>
    <r>
      <rPr>
        <sz val="10"/>
        <rFont val="Times New Roman"/>
        <charset val="0"/>
      </rPr>
      <t>45%</t>
    </r>
    <r>
      <rPr>
        <sz val="10"/>
        <rFont val="宋体"/>
        <charset val="134"/>
      </rPr>
      <t>，非住宅类建筑比例不低于</t>
    </r>
    <r>
      <rPr>
        <sz val="10"/>
        <rFont val="Times New Roman"/>
        <charset val="0"/>
      </rPr>
      <t>55%</t>
    </r>
    <r>
      <rPr>
        <sz val="10"/>
        <rFont val="宋体"/>
        <charset val="134"/>
      </rPr>
      <t>。</t>
    </r>
  </si>
  <si>
    <t>贵阳云岩贵中土地开发基本建设投资管理集团有限公司</t>
  </si>
  <si>
    <r>
      <rPr>
        <sz val="10"/>
        <rFont val="宋体"/>
        <charset val="134"/>
      </rPr>
      <t>肖弓博</t>
    </r>
    <r>
      <rPr>
        <sz val="10"/>
        <rFont val="Times New Roman"/>
        <charset val="0"/>
      </rPr>
      <t>18096187657</t>
    </r>
  </si>
  <si>
    <t>文昌阁历史文化街区城市更新微改造项目</t>
  </si>
  <si>
    <t>2509-520103-04-01-848514</t>
  </si>
  <si>
    <r>
      <rPr>
        <sz val="10"/>
        <rFont val="宋体"/>
        <charset val="134"/>
      </rPr>
      <t>改造总户数</t>
    </r>
    <r>
      <rPr>
        <sz val="10"/>
        <rFont val="Times New Roman"/>
        <charset val="0"/>
      </rPr>
      <t>2915</t>
    </r>
    <r>
      <rPr>
        <sz val="10"/>
        <rFont val="宋体"/>
        <charset val="134"/>
      </rPr>
      <t>户，其中保留地块用地面积约</t>
    </r>
    <r>
      <rPr>
        <sz val="10"/>
        <rFont val="Times New Roman"/>
        <charset val="0"/>
      </rPr>
      <t>5.28</t>
    </r>
    <r>
      <rPr>
        <sz val="10"/>
        <rFont val="宋体"/>
        <charset val="134"/>
      </rPr>
      <t>公顷，保留总建筑面积约</t>
    </r>
    <r>
      <rPr>
        <sz val="10"/>
        <rFont val="Times New Roman"/>
        <charset val="0"/>
      </rPr>
      <t>178330.22</t>
    </r>
    <r>
      <rPr>
        <sz val="10"/>
        <rFont val="宋体"/>
        <charset val="134"/>
      </rPr>
      <t>㎡；拆除新建地块用地面积</t>
    </r>
    <r>
      <rPr>
        <sz val="10"/>
        <rFont val="Times New Roman"/>
        <charset val="0"/>
      </rPr>
      <t>0.19</t>
    </r>
    <r>
      <rPr>
        <sz val="10"/>
        <rFont val="宋体"/>
        <charset val="134"/>
      </rPr>
      <t>公顷，拆除房屋建筑面积约</t>
    </r>
    <r>
      <rPr>
        <sz val="10"/>
        <rFont val="Times New Roman"/>
        <charset val="0"/>
      </rPr>
      <t>2293.00</t>
    </r>
    <r>
      <rPr>
        <sz val="10"/>
        <rFont val="宋体"/>
        <charset val="134"/>
      </rPr>
      <t>㎡，新建建筑面积约</t>
    </r>
    <r>
      <rPr>
        <sz val="10"/>
        <rFont val="Times New Roman"/>
        <charset val="0"/>
      </rPr>
      <t>2000.00</t>
    </r>
    <r>
      <rPr>
        <sz val="10"/>
        <rFont val="宋体"/>
        <charset val="134"/>
      </rPr>
      <t>㎡；改造地块用地面积约</t>
    </r>
    <r>
      <rPr>
        <sz val="10"/>
        <rFont val="Times New Roman"/>
        <charset val="0"/>
      </rPr>
      <t>11.31</t>
    </r>
    <r>
      <rPr>
        <sz val="10"/>
        <rFont val="宋体"/>
        <charset val="134"/>
      </rPr>
      <t>公顷，改造建筑面积</t>
    </r>
    <r>
      <rPr>
        <sz val="10"/>
        <rFont val="Times New Roman"/>
        <charset val="0"/>
      </rPr>
      <t>63336.22</t>
    </r>
    <r>
      <rPr>
        <sz val="10"/>
        <rFont val="宋体"/>
        <charset val="134"/>
      </rPr>
      <t>㎡，改造主要内容包括现状建筑改造、配套设施改造、环境提升改造、综合管网提升改造、新建街区标识系统、新建智慧街区数字街区管理系统等。</t>
    </r>
  </si>
  <si>
    <t>贵阳云岩惠欣运营发展有限公司</t>
  </si>
  <si>
    <r>
      <rPr>
        <sz val="10"/>
        <rFont val="宋体"/>
        <charset val="134"/>
      </rPr>
      <t>李家鹏</t>
    </r>
    <r>
      <rPr>
        <sz val="10"/>
        <rFont val="Times New Roman"/>
        <charset val="0"/>
      </rPr>
      <t>18198575698</t>
    </r>
  </si>
  <si>
    <r>
      <rPr>
        <sz val="10"/>
        <rFont val="宋体"/>
        <charset val="134"/>
      </rPr>
      <t>贵阳</t>
    </r>
    <r>
      <rPr>
        <sz val="10"/>
        <rFont val="Times New Roman"/>
        <charset val="0"/>
      </rPr>
      <t>·</t>
    </r>
    <r>
      <rPr>
        <sz val="10"/>
        <rFont val="宋体"/>
        <charset val="134"/>
      </rPr>
      <t>未来方舟可再生能源集中供能系统项目</t>
    </r>
  </si>
  <si>
    <t>2109-520103-07-03-697436</t>
  </si>
  <si>
    <r>
      <rPr>
        <sz val="10"/>
        <rFont val="宋体"/>
        <charset val="134"/>
      </rPr>
      <t>规划供能面积约为</t>
    </r>
    <r>
      <rPr>
        <sz val="10"/>
        <rFont val="Times New Roman"/>
        <charset val="0"/>
      </rPr>
      <t>881</t>
    </r>
    <r>
      <rPr>
        <sz val="10"/>
        <rFont val="宋体"/>
        <charset val="134"/>
      </rPr>
      <t>万㎡，拟建</t>
    </r>
    <r>
      <rPr>
        <sz val="10"/>
        <rFont val="Times New Roman"/>
        <charset val="0"/>
      </rPr>
      <t>7</t>
    </r>
    <r>
      <rPr>
        <sz val="10"/>
        <rFont val="宋体"/>
        <charset val="134"/>
      </rPr>
      <t>座能源站，主体采用河水源热泵、污水源热泵、风冷热泵等多种可再生能源形式的综合利用，实现区域能源集中供能，最大程度发挥节能减碳作用。</t>
    </r>
  </si>
  <si>
    <t>核准</t>
  </si>
  <si>
    <t>中节能（贵州）建筑能源有限公司</t>
  </si>
  <si>
    <t>中央企业</t>
  </si>
  <si>
    <t>贷款贴息</t>
  </si>
  <si>
    <r>
      <rPr>
        <sz val="10"/>
        <rFont val="宋体"/>
        <charset val="0"/>
      </rPr>
      <t>刘辉</t>
    </r>
    <r>
      <rPr>
        <sz val="10"/>
        <rFont val="Times New Roman"/>
        <charset val="0"/>
      </rPr>
      <t>13608579632</t>
    </r>
  </si>
  <si>
    <t>云岩区职业教育产教融合实训聚集区项目</t>
  </si>
  <si>
    <t>2303-520103-04-01-761364</t>
  </si>
  <si>
    <r>
      <rPr>
        <sz val="10"/>
        <rFont val="宋体"/>
        <charset val="134"/>
      </rPr>
      <t>总建筑面积</t>
    </r>
    <r>
      <rPr>
        <sz val="10"/>
        <rFont val="Times New Roman"/>
        <charset val="0"/>
      </rPr>
      <t>32438.90</t>
    </r>
    <r>
      <rPr>
        <sz val="10"/>
        <rFont val="宋体"/>
        <charset val="134"/>
      </rPr>
      <t>㎡，其中，职业教育产教融合实训聚集区面积为</t>
    </r>
    <r>
      <rPr>
        <sz val="10"/>
        <rFont val="Times New Roman"/>
        <charset val="0"/>
      </rPr>
      <t>24891.77</t>
    </r>
    <r>
      <rPr>
        <sz val="10"/>
        <rFont val="宋体"/>
        <charset val="134"/>
      </rPr>
      <t>㎡，试卷储存中心面积为</t>
    </r>
    <r>
      <rPr>
        <sz val="10"/>
        <rFont val="Times New Roman"/>
        <charset val="0"/>
      </rPr>
      <t>977.55</t>
    </r>
    <r>
      <rPr>
        <sz val="10"/>
        <rFont val="宋体"/>
        <charset val="134"/>
      </rPr>
      <t>㎡。不计容建筑面积为</t>
    </r>
    <r>
      <rPr>
        <sz val="10"/>
        <rFont val="Times New Roman"/>
        <charset val="0"/>
      </rPr>
      <t>6569.58</t>
    </r>
    <r>
      <rPr>
        <sz val="10"/>
        <rFont val="宋体"/>
        <charset val="134"/>
      </rPr>
      <t>㎡，其中，新建车库面积为</t>
    </r>
    <r>
      <rPr>
        <sz val="10"/>
        <rFont val="Times New Roman"/>
        <charset val="0"/>
      </rPr>
      <t>6549.58</t>
    </r>
    <r>
      <rPr>
        <sz val="10"/>
        <rFont val="宋体"/>
        <charset val="134"/>
      </rPr>
      <t>㎡（</t>
    </r>
    <r>
      <rPr>
        <sz val="10"/>
        <rFont val="Times New Roman"/>
        <charset val="0"/>
      </rPr>
      <t>182</t>
    </r>
    <r>
      <rPr>
        <sz val="10"/>
        <rFont val="宋体"/>
        <charset val="134"/>
      </rPr>
      <t>个车位），垃圾收集点面积为</t>
    </r>
    <r>
      <rPr>
        <sz val="10"/>
        <rFont val="Times New Roman"/>
        <charset val="0"/>
      </rPr>
      <t>20</t>
    </r>
    <r>
      <rPr>
        <sz val="10"/>
        <rFont val="宋体"/>
        <charset val="134"/>
      </rPr>
      <t>㎡，本项目总投资为</t>
    </r>
    <r>
      <rPr>
        <sz val="10"/>
        <rFont val="Times New Roman"/>
        <charset val="0"/>
      </rPr>
      <t>2.1</t>
    </r>
    <r>
      <rPr>
        <sz val="10"/>
        <rFont val="宋体"/>
        <charset val="134"/>
      </rPr>
      <t>亿元。</t>
    </r>
  </si>
  <si>
    <t>职业技能培训</t>
  </si>
  <si>
    <t>贵州嘉瑞人力资源服务有限公司</t>
  </si>
  <si>
    <r>
      <rPr>
        <sz val="10"/>
        <rFont val="宋体"/>
        <charset val="134"/>
      </rPr>
      <t>包仕君</t>
    </r>
    <r>
      <rPr>
        <sz val="10"/>
        <rFont val="Times New Roman"/>
        <charset val="0"/>
      </rPr>
      <t xml:space="preserve">
18984863120</t>
    </r>
  </si>
  <si>
    <r>
      <rPr>
        <sz val="10"/>
        <rFont val="Times New Roman"/>
        <charset val="0"/>
      </rPr>
      <t>”</t>
    </r>
    <r>
      <rPr>
        <sz val="10"/>
        <rFont val="宋体"/>
        <charset val="134"/>
      </rPr>
      <t>绿电贵州</t>
    </r>
    <r>
      <rPr>
        <sz val="10"/>
        <rFont val="Times New Roman"/>
        <charset val="0"/>
      </rPr>
      <t>“</t>
    </r>
    <r>
      <rPr>
        <sz val="10"/>
        <rFont val="宋体"/>
        <charset val="134"/>
      </rPr>
      <t>云岩区电动自行车绿色充换电便民设备购置项目</t>
    </r>
  </si>
  <si>
    <t>2405-520103-04-03-248734</t>
  </si>
  <si>
    <r>
      <rPr>
        <sz val="10"/>
        <rFont val="宋体"/>
        <charset val="134"/>
      </rPr>
      <t>建设及运营电动自行车充电主机</t>
    </r>
    <r>
      <rPr>
        <sz val="10"/>
        <rFont val="Times New Roman"/>
        <charset val="0"/>
      </rPr>
      <t>1600</t>
    </r>
    <r>
      <rPr>
        <sz val="10"/>
        <rFont val="宋体"/>
        <charset val="134"/>
      </rPr>
      <t>台，其中</t>
    </r>
    <r>
      <rPr>
        <sz val="10"/>
        <rFont val="Times New Roman"/>
        <charset val="0"/>
      </rPr>
      <t>10</t>
    </r>
    <r>
      <rPr>
        <sz val="10"/>
        <rFont val="宋体"/>
        <charset val="134"/>
      </rPr>
      <t>路电动自行车主机</t>
    </r>
    <r>
      <rPr>
        <sz val="10"/>
        <rFont val="Times New Roman"/>
        <charset val="0"/>
      </rPr>
      <t>800</t>
    </r>
    <r>
      <rPr>
        <sz val="10"/>
        <rFont val="宋体"/>
        <charset val="134"/>
      </rPr>
      <t>台，</t>
    </r>
    <r>
      <rPr>
        <sz val="10"/>
        <rFont val="Times New Roman"/>
        <charset val="0"/>
      </rPr>
      <t>20</t>
    </r>
    <r>
      <rPr>
        <sz val="10"/>
        <rFont val="宋体"/>
        <charset val="134"/>
      </rPr>
      <t>路电动自行车主机</t>
    </r>
    <r>
      <rPr>
        <sz val="10"/>
        <rFont val="Times New Roman"/>
        <charset val="0"/>
      </rPr>
      <t>800</t>
    </r>
    <r>
      <rPr>
        <sz val="10"/>
        <rFont val="宋体"/>
        <charset val="134"/>
      </rPr>
      <t>台，共计</t>
    </r>
    <r>
      <rPr>
        <sz val="10"/>
        <rFont val="Times New Roman"/>
        <charset val="0"/>
      </rPr>
      <t>24000</t>
    </r>
    <r>
      <rPr>
        <sz val="10"/>
        <rFont val="宋体"/>
        <charset val="134"/>
      </rPr>
      <t>个充电口；新建电动自行车换电柜、软件设施采购（软件运营及客户端）、移动充电宝、自动贩卖机及其他相关附属设施。</t>
    </r>
  </si>
  <si>
    <t>电气安装</t>
  </si>
  <si>
    <t>贵阳云岩超能充科技有限公司</t>
  </si>
  <si>
    <r>
      <rPr>
        <sz val="10"/>
        <rFont val="宋体"/>
        <charset val="134"/>
      </rPr>
      <t>杨语嫣</t>
    </r>
    <r>
      <rPr>
        <sz val="10"/>
        <rFont val="Times New Roman"/>
        <charset val="0"/>
      </rPr>
      <t xml:space="preserve">
18985580290</t>
    </r>
  </si>
  <si>
    <t>云岩区飞线综合整治便民购置项目</t>
  </si>
  <si>
    <t>2406-520103-04-03-162193</t>
  </si>
  <si>
    <r>
      <rPr>
        <sz val="10"/>
        <rFont val="宋体"/>
        <charset val="134"/>
      </rPr>
      <t>拟在云岩区范围内购置电动自行车充电站</t>
    </r>
    <r>
      <rPr>
        <sz val="10"/>
        <rFont val="Times New Roman"/>
        <charset val="0"/>
      </rPr>
      <t>220</t>
    </r>
    <r>
      <rPr>
        <sz val="10"/>
        <rFont val="宋体"/>
        <charset val="134"/>
      </rPr>
      <t>个，共计</t>
    </r>
    <r>
      <rPr>
        <sz val="10"/>
        <rFont val="Times New Roman"/>
        <charset val="0"/>
      </rPr>
      <t>6780</t>
    </r>
    <r>
      <rPr>
        <sz val="10"/>
        <rFont val="宋体"/>
        <charset val="134"/>
      </rPr>
      <t>个充电桩口，购置电动自行车换电柜、软件设施采购（软件运营及客户端）、移动充电宝、自助咖啡机、打印机、自动贩卖机及其他相关附属设施。</t>
    </r>
  </si>
  <si>
    <t>云岩区水东路滨河新消费场景运营项目</t>
  </si>
  <si>
    <t>2511-520103-04-01-836889</t>
  </si>
  <si>
    <r>
      <rPr>
        <sz val="10"/>
        <rFont val="宋体"/>
        <charset val="134"/>
      </rPr>
      <t>商铺</t>
    </r>
    <r>
      <rPr>
        <sz val="10"/>
        <rFont val="Times New Roman"/>
        <charset val="0"/>
      </rPr>
      <t>7565.8</t>
    </r>
    <r>
      <rPr>
        <sz val="10"/>
        <rFont val="宋体"/>
        <charset val="134"/>
      </rPr>
      <t>㎡，集装箱</t>
    </r>
    <r>
      <rPr>
        <sz val="10"/>
        <rFont val="Times New Roman"/>
        <charset val="0"/>
      </rPr>
      <t>200</t>
    </r>
    <r>
      <rPr>
        <sz val="10"/>
        <rFont val="宋体"/>
        <charset val="134"/>
      </rPr>
      <t>个、集市摊位</t>
    </r>
    <r>
      <rPr>
        <sz val="10"/>
        <rFont val="Times New Roman"/>
        <charset val="0"/>
      </rPr>
      <t>300</t>
    </r>
    <r>
      <rPr>
        <sz val="10"/>
        <rFont val="宋体"/>
        <charset val="134"/>
      </rPr>
      <t>个，并配套建设及购置电瓶车、设电动自行车充电桩、街区充电宝、旅拍基地、自动售卖机（含零售、文创、咖啡等销售）、行李柜、婴幼儿车、摆渡车、房车露营基地处、萌宠乐园、篮球场、乒乓球场、羽毛球场、攀岩基地、儿童小火车、亲子乐园（无动力）、摩托车训练基地等。</t>
    </r>
  </si>
  <si>
    <t>商业综合体管理服务</t>
  </si>
  <si>
    <t>贵阳云岩汇投建设运营有限责任公司</t>
  </si>
  <si>
    <t>东山文创活力片区改造及提升项目</t>
  </si>
  <si>
    <t>2509-520103-04-01-139516</t>
  </si>
  <si>
    <r>
      <rPr>
        <sz val="10"/>
        <rFont val="宋体"/>
        <charset val="134"/>
      </rPr>
      <t>规划用地面积约</t>
    </r>
    <r>
      <rPr>
        <sz val="10"/>
        <rFont val="Times New Roman"/>
        <charset val="0"/>
      </rPr>
      <t>6687.82</t>
    </r>
    <r>
      <rPr>
        <sz val="10"/>
        <rFont val="宋体"/>
        <charset val="134"/>
      </rPr>
      <t>㎡，为解决周边百姓出行难、出行不便等问题、提升东山寺周边文旅体验，新建直行观光电梯、玻璃栈道、停车场、地铁商业配套、配套设施与灯光亮化等工程。</t>
    </r>
  </si>
  <si>
    <t>其他土木工程建筑施工</t>
  </si>
  <si>
    <t>贵阳云岩昇途建设运营有限责任公司</t>
  </si>
  <si>
    <r>
      <rPr>
        <sz val="10"/>
        <rFont val="宋体"/>
        <charset val="134"/>
      </rPr>
      <t>黄洁莹</t>
    </r>
    <r>
      <rPr>
        <sz val="10"/>
        <rFont val="Times New Roman"/>
        <charset val="0"/>
      </rPr>
      <t xml:space="preserve">
18786135413</t>
    </r>
  </si>
  <si>
    <t>云岩区茶园城中村改造项目</t>
  </si>
  <si>
    <t>2403-520103-04-01-161688</t>
  </si>
  <si>
    <r>
      <rPr>
        <sz val="10"/>
        <rFont val="宋体"/>
        <charset val="134"/>
      </rPr>
      <t>总用地面积</t>
    </r>
    <r>
      <rPr>
        <sz val="10"/>
        <rFont val="Times New Roman"/>
        <charset val="0"/>
      </rPr>
      <t>58411.03</t>
    </r>
    <r>
      <rPr>
        <sz val="10"/>
        <rFont val="宋体"/>
        <charset val="134"/>
      </rPr>
      <t>平方米，包含安置房总建筑面积</t>
    </r>
    <r>
      <rPr>
        <sz val="10"/>
        <rFont val="Times New Roman"/>
        <charset val="0"/>
      </rPr>
      <t>248562.78</t>
    </r>
    <r>
      <rPr>
        <sz val="10"/>
        <rFont val="宋体"/>
        <charset val="134"/>
      </rPr>
      <t>平方米，总计容建筑面积</t>
    </r>
    <r>
      <rPr>
        <sz val="10"/>
        <rFont val="Times New Roman"/>
        <charset val="0"/>
      </rPr>
      <t>202733.88</t>
    </r>
    <r>
      <rPr>
        <sz val="10"/>
        <rFont val="宋体"/>
        <charset val="134"/>
      </rPr>
      <t>平方米（其中回迁安置房</t>
    </r>
    <r>
      <rPr>
        <sz val="10"/>
        <rFont val="Times New Roman"/>
        <charset val="0"/>
      </rPr>
      <t>184467.04</t>
    </r>
    <r>
      <rPr>
        <sz val="10"/>
        <rFont val="宋体"/>
        <charset val="134"/>
      </rPr>
      <t>平方米，其他配套用房约</t>
    </r>
    <r>
      <rPr>
        <sz val="10"/>
        <rFont val="Times New Roman"/>
        <charset val="0"/>
      </rPr>
      <t>18266.84</t>
    </r>
    <r>
      <rPr>
        <sz val="10"/>
        <rFont val="宋体"/>
        <charset val="134"/>
      </rPr>
      <t>平方米），地下室</t>
    </r>
    <r>
      <rPr>
        <sz val="10"/>
        <rFont val="Times New Roman"/>
        <charset val="0"/>
      </rPr>
      <t>40828.24</t>
    </r>
    <r>
      <rPr>
        <sz val="10"/>
        <rFont val="宋体"/>
        <charset val="134"/>
      </rPr>
      <t>方米，架空层面积</t>
    </r>
    <r>
      <rPr>
        <sz val="10"/>
        <rFont val="Times New Roman"/>
        <charset val="0"/>
      </rPr>
      <t>3594.96</t>
    </r>
    <r>
      <rPr>
        <sz val="10"/>
        <rFont val="宋体"/>
        <charset val="134"/>
      </rPr>
      <t>平方米，以及公建化阳台不计面积</t>
    </r>
    <r>
      <rPr>
        <sz val="10"/>
        <rFont val="Times New Roman"/>
        <charset val="0"/>
      </rPr>
      <t>1405.70</t>
    </r>
    <r>
      <rPr>
        <sz val="10"/>
        <rFont val="宋体"/>
        <charset val="134"/>
      </rPr>
      <t>平方米，四通一平。</t>
    </r>
  </si>
  <si>
    <t>贵阳市云岩区三马建设工程管理有限公司</t>
  </si>
  <si>
    <r>
      <rPr>
        <sz val="10"/>
        <rFont val="宋体"/>
        <charset val="134"/>
      </rPr>
      <t>杜骑峰</t>
    </r>
    <r>
      <rPr>
        <sz val="10"/>
        <rFont val="Times New Roman"/>
        <charset val="0"/>
      </rPr>
      <t xml:space="preserve">
13195115178</t>
    </r>
  </si>
  <si>
    <t>云岩区金鸭城中村改造项目</t>
  </si>
  <si>
    <t>2404-520103-04-01-984957</t>
  </si>
  <si>
    <r>
      <rPr>
        <sz val="10"/>
        <rFont val="宋体"/>
        <charset val="134"/>
      </rPr>
      <t>分为两块区域，净用地面积合计约</t>
    </r>
    <r>
      <rPr>
        <sz val="10"/>
        <rFont val="Times New Roman"/>
        <charset val="0"/>
      </rPr>
      <t>291.87</t>
    </r>
    <r>
      <rPr>
        <sz val="10"/>
        <rFont val="宋体"/>
        <charset val="134"/>
      </rPr>
      <t>亩，其中安置区（</t>
    </r>
    <r>
      <rPr>
        <sz val="10"/>
        <rFont val="Times New Roman"/>
        <charset val="0"/>
      </rPr>
      <t>A05</t>
    </r>
    <r>
      <rPr>
        <sz val="10"/>
        <rFont val="宋体"/>
        <charset val="134"/>
      </rPr>
      <t>地块）净用地面积</t>
    </r>
    <r>
      <rPr>
        <sz val="10"/>
        <rFont val="Times New Roman"/>
        <charset val="0"/>
      </rPr>
      <t>77.74</t>
    </r>
    <r>
      <rPr>
        <sz val="10"/>
        <rFont val="宋体"/>
        <charset val="134"/>
      </rPr>
      <t>亩；融资开发区（</t>
    </r>
    <r>
      <rPr>
        <sz val="10"/>
        <rFont val="Times New Roman"/>
        <charset val="0"/>
      </rPr>
      <t>A01</t>
    </r>
    <r>
      <rPr>
        <sz val="10"/>
        <rFont val="宋体"/>
        <charset val="134"/>
      </rPr>
      <t>地块）净用地面积</t>
    </r>
    <r>
      <rPr>
        <sz val="10"/>
        <rFont val="Times New Roman"/>
        <charset val="0"/>
      </rPr>
      <t>214.13</t>
    </r>
    <r>
      <rPr>
        <sz val="10"/>
        <rFont val="宋体"/>
        <charset val="134"/>
      </rPr>
      <t>亩。修建安置房总建筑面积约</t>
    </r>
    <r>
      <rPr>
        <sz val="10"/>
        <rFont val="Times New Roman"/>
        <charset val="0"/>
      </rPr>
      <t>14.82</t>
    </r>
    <r>
      <rPr>
        <sz val="10"/>
        <rFont val="宋体"/>
        <charset val="134"/>
      </rPr>
      <t>万平方米，其中计容建筑面积约</t>
    </r>
    <r>
      <rPr>
        <sz val="10"/>
        <rFont val="Times New Roman"/>
        <charset val="0"/>
      </rPr>
      <t>16.06</t>
    </r>
    <r>
      <rPr>
        <sz val="10"/>
        <rFont val="宋体"/>
        <charset val="134"/>
      </rPr>
      <t>万平方米，容积率</t>
    </r>
    <r>
      <rPr>
        <sz val="10"/>
        <rFont val="Times New Roman"/>
        <charset val="0"/>
      </rPr>
      <t>3.5</t>
    </r>
    <r>
      <rPr>
        <sz val="10"/>
        <rFont val="宋体"/>
        <charset val="134"/>
      </rPr>
      <t>；总建筑面积约</t>
    </r>
    <r>
      <rPr>
        <sz val="10"/>
        <rFont val="Times New Roman"/>
        <charset val="0"/>
      </rPr>
      <t>77.12</t>
    </r>
    <r>
      <rPr>
        <sz val="10"/>
        <rFont val="宋体"/>
        <charset val="134"/>
      </rPr>
      <t>万平方米，其中计容建筑面积约</t>
    </r>
    <r>
      <rPr>
        <sz val="10"/>
        <rFont val="Times New Roman"/>
        <charset val="0"/>
      </rPr>
      <t>56.68</t>
    </r>
    <r>
      <rPr>
        <sz val="10"/>
        <rFont val="宋体"/>
        <charset val="134"/>
      </rPr>
      <t>万平方米，容积率</t>
    </r>
    <r>
      <rPr>
        <sz val="10"/>
        <rFont val="Times New Roman"/>
        <charset val="0"/>
      </rPr>
      <t>4.0</t>
    </r>
    <r>
      <rPr>
        <sz val="10"/>
        <rFont val="宋体"/>
        <charset val="134"/>
      </rPr>
      <t>。</t>
    </r>
  </si>
  <si>
    <r>
      <rPr>
        <sz val="10"/>
        <rFont val="宋体"/>
        <charset val="134"/>
      </rPr>
      <t>朱林</t>
    </r>
    <r>
      <rPr>
        <sz val="10"/>
        <rFont val="Times New Roman"/>
        <charset val="0"/>
      </rPr>
      <t xml:space="preserve">
18798092977</t>
    </r>
  </si>
  <si>
    <t>云岩区鹿冲关城中村改造项目</t>
  </si>
  <si>
    <t>2309-520103-04-01-917600</t>
  </si>
  <si>
    <r>
      <rPr>
        <sz val="10"/>
        <rFont val="宋体"/>
        <charset val="134"/>
      </rPr>
      <t>总用地面积</t>
    </r>
    <r>
      <rPr>
        <sz val="10"/>
        <rFont val="Times New Roman"/>
        <charset val="0"/>
      </rPr>
      <t>241.49</t>
    </r>
    <r>
      <rPr>
        <sz val="10"/>
        <rFont val="宋体"/>
        <charset val="134"/>
      </rPr>
      <t>亩，其中安置区用地面积</t>
    </r>
    <r>
      <rPr>
        <sz val="10"/>
        <rFont val="Times New Roman"/>
        <charset val="0"/>
      </rPr>
      <t>123.77</t>
    </r>
    <r>
      <rPr>
        <sz val="10"/>
        <rFont val="宋体"/>
        <charset val="134"/>
      </rPr>
      <t>亩，开发区用地面积</t>
    </r>
    <r>
      <rPr>
        <sz val="10"/>
        <rFont val="Times New Roman"/>
        <charset val="0"/>
      </rPr>
      <t>117.72</t>
    </r>
    <r>
      <rPr>
        <sz val="10"/>
        <rFont val="宋体"/>
        <charset val="134"/>
      </rPr>
      <t>亩。项目总投资为</t>
    </r>
    <r>
      <rPr>
        <sz val="10"/>
        <rFont val="Times New Roman"/>
        <charset val="0"/>
      </rPr>
      <t>310988</t>
    </r>
    <r>
      <rPr>
        <sz val="10"/>
        <rFont val="宋体"/>
        <charset val="134"/>
      </rPr>
      <t>万元。两个安置区总建筑面积</t>
    </r>
    <r>
      <rPr>
        <sz val="10"/>
        <rFont val="Times New Roman"/>
        <charset val="0"/>
      </rPr>
      <t>413212.38</t>
    </r>
    <r>
      <rPr>
        <sz val="10"/>
        <rFont val="宋体"/>
        <charset val="134"/>
      </rPr>
      <t>平方米，总计容面积</t>
    </r>
    <r>
      <rPr>
        <sz val="10"/>
        <rFont val="Times New Roman"/>
        <charset val="0"/>
      </rPr>
      <t>284222.29</t>
    </r>
    <r>
      <rPr>
        <sz val="10"/>
        <rFont val="宋体"/>
        <charset val="134"/>
      </rPr>
      <t>平方米，共</t>
    </r>
    <r>
      <rPr>
        <sz val="10"/>
        <rFont val="Times New Roman"/>
        <charset val="0"/>
      </rPr>
      <t>23</t>
    </r>
    <r>
      <rPr>
        <sz val="10"/>
        <rFont val="宋体"/>
        <charset val="134"/>
      </rPr>
      <t>栋楼（</t>
    </r>
    <r>
      <rPr>
        <sz val="10"/>
        <rFont val="Times New Roman"/>
        <charset val="0"/>
      </rPr>
      <t>15</t>
    </r>
    <r>
      <rPr>
        <sz val="10"/>
        <rFont val="宋体"/>
        <charset val="134"/>
      </rPr>
      <t>栋安置房、</t>
    </r>
    <r>
      <rPr>
        <sz val="10"/>
        <rFont val="Times New Roman"/>
        <charset val="0"/>
      </rPr>
      <t>6</t>
    </r>
    <r>
      <rPr>
        <sz val="10"/>
        <rFont val="宋体"/>
        <charset val="134"/>
      </rPr>
      <t>栋配套用房、</t>
    </r>
    <r>
      <rPr>
        <sz val="10"/>
        <rFont val="Times New Roman"/>
        <charset val="0"/>
      </rPr>
      <t>2</t>
    </r>
    <r>
      <rPr>
        <sz val="10"/>
        <rFont val="宋体"/>
        <charset val="134"/>
      </rPr>
      <t>所幼儿园），总安置房面积249942.69平方米、共2577套安置房，总配套用房面积34279.6平方米。</t>
    </r>
  </si>
  <si>
    <t>贵阳云岩城市更新发展有限公司</t>
  </si>
  <si>
    <t>云岩区小关片区城中村改造项目（偏坡安置房）</t>
  </si>
  <si>
    <t>2309-520103-04-01-539763</t>
  </si>
  <si>
    <r>
      <rPr>
        <sz val="10"/>
        <rFont val="宋体"/>
        <charset val="134"/>
      </rPr>
      <t>地块总用地面积</t>
    </r>
    <r>
      <rPr>
        <sz val="10"/>
        <rFont val="Times New Roman"/>
        <charset val="0"/>
      </rPr>
      <t>699363.57</t>
    </r>
    <r>
      <rPr>
        <sz val="10"/>
        <rFont val="宋体"/>
        <charset val="134"/>
      </rPr>
      <t>平方米，房屋征收面积</t>
    </r>
    <r>
      <rPr>
        <sz val="10"/>
        <rFont val="Times New Roman"/>
        <charset val="0"/>
      </rPr>
      <t>332046</t>
    </r>
    <r>
      <rPr>
        <sz val="10"/>
        <rFont val="宋体"/>
        <charset val="134"/>
      </rPr>
      <t>平方米（</t>
    </r>
    <r>
      <rPr>
        <sz val="10"/>
        <rFont val="Times New Roman"/>
        <charset val="0"/>
      </rPr>
      <t>909</t>
    </r>
    <r>
      <rPr>
        <sz val="10"/>
        <rFont val="宋体"/>
        <charset val="134"/>
      </rPr>
      <t>户、</t>
    </r>
    <r>
      <rPr>
        <sz val="10"/>
        <rFont val="Times New Roman"/>
        <charset val="0"/>
      </rPr>
      <t>2013</t>
    </r>
    <r>
      <rPr>
        <sz val="10"/>
        <rFont val="宋体"/>
        <charset val="134"/>
      </rPr>
      <t>人）。拟采取原地回迁安置</t>
    </r>
    <r>
      <rPr>
        <sz val="10"/>
        <rFont val="Times New Roman"/>
        <charset val="0"/>
      </rPr>
      <t>+</t>
    </r>
    <r>
      <rPr>
        <sz val="10"/>
        <rFont val="宋体"/>
        <charset val="134"/>
      </rPr>
      <t>货币安置对被征收人进行安置。安置区作为云岩区小关片区城中村改造项目（偏坡安置房）安置房建设，安置区总用地面积</t>
    </r>
    <r>
      <rPr>
        <sz val="10"/>
        <rFont val="Times New Roman"/>
        <charset val="0"/>
      </rPr>
      <t>108896.07</t>
    </r>
    <r>
      <rPr>
        <sz val="10"/>
        <rFont val="宋体"/>
        <charset val="134"/>
      </rPr>
      <t>平方米，总建筑面积</t>
    </r>
    <r>
      <rPr>
        <sz val="10"/>
        <rFont val="Times New Roman"/>
        <charset val="0"/>
      </rPr>
      <t>414175.66</t>
    </r>
    <r>
      <rPr>
        <sz val="10"/>
        <rFont val="宋体"/>
        <charset val="134"/>
      </rPr>
      <t>平方米，计容面积</t>
    </r>
    <r>
      <rPr>
        <sz val="10"/>
        <rFont val="Times New Roman"/>
        <charset val="0"/>
      </rPr>
      <t>290756.74</t>
    </r>
    <r>
      <rPr>
        <sz val="10"/>
        <rFont val="宋体"/>
        <charset val="134"/>
      </rPr>
      <t>平方米，可供安置建筑面积</t>
    </r>
    <r>
      <rPr>
        <sz val="10"/>
        <rFont val="Times New Roman"/>
        <charset val="0"/>
      </rPr>
      <t>276954.94</t>
    </r>
    <r>
      <rPr>
        <sz val="10"/>
        <rFont val="宋体"/>
        <charset val="134"/>
      </rPr>
      <t>平方米，其他配套用房</t>
    </r>
    <r>
      <rPr>
        <sz val="10"/>
        <rFont val="Times New Roman"/>
        <charset val="0"/>
      </rPr>
      <t>13801.8</t>
    </r>
    <r>
      <rPr>
        <sz val="10"/>
        <rFont val="宋体"/>
        <charset val="134"/>
      </rPr>
      <t>平方米，地下室</t>
    </r>
    <r>
      <rPr>
        <sz val="10"/>
        <rFont val="Times New Roman"/>
        <charset val="0"/>
      </rPr>
      <t>123418.92</t>
    </r>
    <r>
      <rPr>
        <sz val="10"/>
        <rFont val="宋体"/>
        <charset val="134"/>
      </rPr>
      <t>平方米（</t>
    </r>
    <r>
      <rPr>
        <sz val="10"/>
        <rFont val="Times New Roman"/>
        <charset val="0"/>
      </rPr>
      <t>2974</t>
    </r>
    <r>
      <rPr>
        <sz val="10"/>
        <rFont val="宋体"/>
        <charset val="134"/>
      </rPr>
      <t>个车位）。</t>
    </r>
  </si>
  <si>
    <r>
      <rPr>
        <sz val="10"/>
        <rFont val="宋体"/>
        <charset val="134"/>
      </rPr>
      <t>云岩区宅吉村城中村改造项目</t>
    </r>
    <r>
      <rPr>
        <sz val="10"/>
        <rFont val="Times New Roman"/>
        <charset val="0"/>
      </rPr>
      <t>(</t>
    </r>
    <r>
      <rPr>
        <sz val="10"/>
        <rFont val="宋体"/>
        <charset val="134"/>
      </rPr>
      <t>安置房和配套基础设施建设</t>
    </r>
    <r>
      <rPr>
        <sz val="10"/>
        <rFont val="Times New Roman"/>
        <charset val="0"/>
      </rPr>
      <t>)</t>
    </r>
  </si>
  <si>
    <t>2404-520103-04-01-340368</t>
  </si>
  <si>
    <r>
      <rPr>
        <sz val="10"/>
        <rFont val="宋体"/>
        <charset val="134"/>
      </rPr>
      <t>建设总用地面积</t>
    </r>
    <r>
      <rPr>
        <sz val="10"/>
        <rFont val="Times New Roman"/>
        <charset val="0"/>
      </rPr>
      <t>:21782.14</t>
    </r>
    <r>
      <rPr>
        <sz val="10"/>
        <rFont val="宋体"/>
        <charset val="134"/>
      </rPr>
      <t>㎡，总建筑面积</t>
    </r>
    <r>
      <rPr>
        <sz val="10"/>
        <rFont val="Times New Roman"/>
        <charset val="0"/>
      </rPr>
      <t>113550.80</t>
    </r>
    <r>
      <rPr>
        <sz val="10"/>
        <rFont val="宋体"/>
        <charset val="134"/>
      </rPr>
      <t>㎡，其中住宅建筑面积</t>
    </r>
    <r>
      <rPr>
        <sz val="10"/>
        <rFont val="Times New Roman"/>
        <charset val="0"/>
      </rPr>
      <t>81896.80</t>
    </r>
    <r>
      <rPr>
        <sz val="10"/>
        <rFont val="宋体"/>
        <charset val="134"/>
      </rPr>
      <t>㎡，地下车库面积</t>
    </r>
    <r>
      <rPr>
        <sz val="10"/>
        <rFont val="Times New Roman"/>
        <charset val="0"/>
      </rPr>
      <t>24624</t>
    </r>
    <r>
      <rPr>
        <sz val="10"/>
        <rFont val="宋体"/>
        <charset val="134"/>
      </rPr>
      <t>㎡。</t>
    </r>
  </si>
  <si>
    <t>贵阳市云岩区小湾河城中村改造项目</t>
  </si>
  <si>
    <t>2312-520103-04-01-926440</t>
  </si>
  <si>
    <r>
      <rPr>
        <sz val="10"/>
        <rFont val="宋体"/>
        <charset val="134"/>
      </rPr>
      <t>改造范围土地面积</t>
    </r>
    <r>
      <rPr>
        <sz val="10"/>
        <rFont val="Times New Roman"/>
        <charset val="0"/>
      </rPr>
      <t>235.67</t>
    </r>
    <r>
      <rPr>
        <sz val="10"/>
        <rFont val="宋体"/>
        <charset val="134"/>
      </rPr>
      <t>亩，拆除建筑面积</t>
    </r>
    <r>
      <rPr>
        <sz val="10"/>
        <rFont val="Times New Roman"/>
        <charset val="0"/>
      </rPr>
      <t>130936.4</t>
    </r>
    <r>
      <rPr>
        <sz val="10"/>
        <rFont val="宋体"/>
        <charset val="134"/>
      </rPr>
      <t>平方米。总用地面积</t>
    </r>
    <r>
      <rPr>
        <sz val="10"/>
        <rFont val="Times New Roman"/>
        <charset val="0"/>
      </rPr>
      <t>235.67</t>
    </r>
    <r>
      <rPr>
        <sz val="10"/>
        <rFont val="宋体"/>
        <charset val="134"/>
      </rPr>
      <t>亩，净用地面积</t>
    </r>
    <r>
      <rPr>
        <sz val="10"/>
        <rFont val="Times New Roman"/>
        <charset val="0"/>
      </rPr>
      <t>160.42</t>
    </r>
    <r>
      <rPr>
        <sz val="10"/>
        <rFont val="宋体"/>
        <charset val="134"/>
      </rPr>
      <t>亩，计容用地面积</t>
    </r>
    <r>
      <rPr>
        <sz val="10"/>
        <rFont val="Times New Roman"/>
        <charset val="0"/>
      </rPr>
      <t>163.42</t>
    </r>
    <r>
      <rPr>
        <sz val="10"/>
        <rFont val="宋体"/>
        <charset val="134"/>
      </rPr>
      <t>亩，修建安置房总建筑面积约</t>
    </r>
    <r>
      <rPr>
        <sz val="10"/>
        <rFont val="Times New Roman"/>
        <charset val="0"/>
      </rPr>
      <t>8.67</t>
    </r>
    <r>
      <rPr>
        <sz val="10"/>
        <rFont val="宋体"/>
        <charset val="134"/>
      </rPr>
      <t>万平方米，其中计容建筑面积约</t>
    </r>
    <r>
      <rPr>
        <sz val="10"/>
        <rFont val="Times New Roman"/>
        <charset val="0"/>
      </rPr>
      <t>6.86</t>
    </r>
    <r>
      <rPr>
        <sz val="10"/>
        <rFont val="宋体"/>
        <charset val="134"/>
      </rPr>
      <t>万平方米，容积率</t>
    </r>
    <r>
      <rPr>
        <sz val="10"/>
        <rFont val="Times New Roman"/>
        <charset val="0"/>
      </rPr>
      <t>3.5</t>
    </r>
    <r>
      <rPr>
        <sz val="10"/>
        <rFont val="宋体"/>
        <charset val="134"/>
      </rPr>
      <t>。</t>
    </r>
  </si>
  <si>
    <r>
      <rPr>
        <sz val="10"/>
        <rFont val="宋体"/>
        <charset val="134"/>
      </rPr>
      <t>鲁宁</t>
    </r>
    <r>
      <rPr>
        <sz val="10"/>
        <rFont val="Times New Roman"/>
        <charset val="0"/>
      </rPr>
      <t>15338606642</t>
    </r>
  </si>
  <si>
    <t>云岩区金关城中村改造项目</t>
  </si>
  <si>
    <t>2312-520103-04-01-154854</t>
  </si>
  <si>
    <r>
      <rPr>
        <sz val="10"/>
        <rFont val="宋体"/>
        <charset val="134"/>
      </rPr>
      <t>改造范围土地面积</t>
    </r>
    <r>
      <rPr>
        <sz val="10"/>
        <rFont val="Times New Roman"/>
        <charset val="0"/>
      </rPr>
      <t>606.22</t>
    </r>
    <r>
      <rPr>
        <sz val="10"/>
        <rFont val="宋体"/>
        <charset val="134"/>
      </rPr>
      <t>亩，总用地面积</t>
    </r>
    <r>
      <rPr>
        <sz val="10"/>
        <rFont val="Times New Roman"/>
        <charset val="0"/>
      </rPr>
      <t>606.22</t>
    </r>
    <r>
      <rPr>
        <sz val="10"/>
        <rFont val="宋体"/>
        <charset val="134"/>
      </rPr>
      <t>亩，净用地面积</t>
    </r>
    <r>
      <rPr>
        <sz val="10"/>
        <rFont val="Times New Roman"/>
        <charset val="0"/>
      </rPr>
      <t>358.10</t>
    </r>
    <r>
      <rPr>
        <sz val="10"/>
        <rFont val="宋体"/>
        <charset val="134"/>
      </rPr>
      <t>亩，计容用地面积</t>
    </r>
    <r>
      <rPr>
        <sz val="10"/>
        <rFont val="Times New Roman"/>
        <charset val="0"/>
      </rPr>
      <t>358.10</t>
    </r>
    <r>
      <rPr>
        <sz val="10"/>
        <rFont val="宋体"/>
        <charset val="134"/>
      </rPr>
      <t>亩，修建安置房总建筑面积约</t>
    </r>
    <r>
      <rPr>
        <sz val="10"/>
        <rFont val="Times New Roman"/>
        <charset val="0"/>
      </rPr>
      <t>20.67</t>
    </r>
    <r>
      <rPr>
        <sz val="10"/>
        <rFont val="宋体"/>
        <charset val="134"/>
      </rPr>
      <t>万平方米，其中计容建筑面积约</t>
    </r>
    <r>
      <rPr>
        <sz val="10"/>
        <rFont val="Times New Roman"/>
        <charset val="0"/>
      </rPr>
      <t>11.49</t>
    </r>
    <r>
      <rPr>
        <sz val="10"/>
        <rFont val="宋体"/>
        <charset val="134"/>
      </rPr>
      <t>万平方米，容积率</t>
    </r>
    <r>
      <rPr>
        <sz val="10"/>
        <rFont val="Times New Roman"/>
        <charset val="0"/>
      </rPr>
      <t>3.01;</t>
    </r>
    <r>
      <rPr>
        <sz val="10"/>
        <rFont val="宋体"/>
        <charset val="134"/>
      </rPr>
      <t>项目二级开发成本</t>
    </r>
    <r>
      <rPr>
        <sz val="10"/>
        <rFont val="Times New Roman"/>
        <charset val="0"/>
      </rPr>
      <t>218950.94</t>
    </r>
    <r>
      <rPr>
        <sz val="10"/>
        <rFont val="宋体"/>
        <charset val="134"/>
      </rPr>
      <t>万元（二级开发时限为</t>
    </r>
    <r>
      <rPr>
        <sz val="10"/>
        <rFont val="Times New Roman"/>
        <charset val="0"/>
      </rPr>
      <t>24</t>
    </r>
    <r>
      <rPr>
        <sz val="10"/>
        <rFont val="宋体"/>
        <charset val="134"/>
      </rPr>
      <t>个月）。</t>
    </r>
  </si>
  <si>
    <t>贵阳云岩产业投资开发有限责任公司</t>
  </si>
  <si>
    <r>
      <rPr>
        <sz val="10"/>
        <rFont val="宋体"/>
        <charset val="134"/>
      </rPr>
      <t>彭蔺</t>
    </r>
    <r>
      <rPr>
        <sz val="10"/>
        <rFont val="Times New Roman"/>
        <charset val="0"/>
      </rPr>
      <t xml:space="preserve">
15082348089</t>
    </r>
  </si>
  <si>
    <t>云岩区城基路片区老旧街区改造项目</t>
  </si>
  <si>
    <t>2504-520103-04-01-106255</t>
  </si>
  <si>
    <r>
      <rPr>
        <sz val="10"/>
        <rFont val="宋体"/>
        <charset val="134"/>
      </rPr>
      <t>改造街区内配套道路</t>
    </r>
    <r>
      <rPr>
        <sz val="10"/>
        <rFont val="Times New Roman"/>
        <charset val="0"/>
      </rPr>
      <t>35224</t>
    </r>
    <r>
      <rPr>
        <sz val="10"/>
        <rFont val="宋体"/>
        <charset val="134"/>
      </rPr>
      <t>㎡、强电管网</t>
    </r>
    <r>
      <rPr>
        <sz val="10"/>
        <rFont val="Times New Roman"/>
        <charset val="0"/>
      </rPr>
      <t>3500m</t>
    </r>
    <r>
      <rPr>
        <sz val="10"/>
        <rFont val="宋体"/>
        <charset val="134"/>
      </rPr>
      <t>、弱电管网</t>
    </r>
    <r>
      <rPr>
        <sz val="10"/>
        <rFont val="Times New Roman"/>
        <charset val="0"/>
      </rPr>
      <t>3500m,</t>
    </r>
    <r>
      <rPr>
        <sz val="10"/>
        <rFont val="宋体"/>
        <charset val="134"/>
      </rPr>
      <t>绿化改造</t>
    </r>
    <r>
      <rPr>
        <sz val="10"/>
        <rFont val="Times New Roman"/>
        <charset val="0"/>
      </rPr>
      <t>120</t>
    </r>
    <r>
      <rPr>
        <sz val="10"/>
        <rFont val="宋体"/>
        <charset val="134"/>
      </rPr>
      <t>㎡，安装安防监控设施</t>
    </r>
    <r>
      <rPr>
        <sz val="10"/>
        <rFont val="Times New Roman"/>
        <charset val="0"/>
      </rPr>
      <t>1500</t>
    </r>
    <r>
      <rPr>
        <sz val="10"/>
        <rFont val="宋体"/>
        <charset val="134"/>
      </rPr>
      <t>个等基础设施，以及社区综合服务改造</t>
    </r>
    <r>
      <rPr>
        <sz val="10"/>
        <rFont val="Times New Roman"/>
        <charset val="0"/>
      </rPr>
      <t>400</t>
    </r>
    <r>
      <rPr>
        <sz val="10"/>
        <rFont val="宋体"/>
        <charset val="134"/>
      </rPr>
      <t>㎡，安装文化体育设施</t>
    </r>
    <r>
      <rPr>
        <sz val="10"/>
        <rFont val="Times New Roman"/>
        <charset val="0"/>
      </rPr>
      <t>100</t>
    </r>
    <r>
      <rPr>
        <sz val="10"/>
        <rFont val="宋体"/>
        <charset val="134"/>
      </rPr>
      <t>组等公共服务设施。</t>
    </r>
  </si>
  <si>
    <r>
      <rPr>
        <sz val="10"/>
        <rFont val="宋体"/>
        <charset val="134"/>
      </rPr>
      <t>向虹旭</t>
    </r>
    <r>
      <rPr>
        <sz val="10"/>
        <rFont val="Times New Roman"/>
        <charset val="0"/>
      </rPr>
      <t xml:space="preserve">
13078547976</t>
    </r>
  </si>
  <si>
    <t>云岩区飞山街片区老旧街区改造项目</t>
  </si>
  <si>
    <t>2504-520103-04-01-447717</t>
  </si>
  <si>
    <r>
      <rPr>
        <sz val="10"/>
        <rFont val="宋体"/>
        <charset val="134"/>
      </rPr>
      <t>飞山街周边老旧街区街区贸易业提升改造及相关配套设施建设，改造面积</t>
    </r>
    <r>
      <rPr>
        <sz val="10"/>
        <rFont val="Times New Roman"/>
        <charset val="0"/>
      </rPr>
      <t>24475</t>
    </r>
    <r>
      <rPr>
        <sz val="10"/>
        <rFont val="宋体"/>
        <charset val="134"/>
      </rPr>
      <t>平方米。</t>
    </r>
  </si>
  <si>
    <t>贵阳市南明区充电服务体系建设项目</t>
  </si>
  <si>
    <t>2312-520102-04-01-897575</t>
  </si>
  <si>
    <r>
      <rPr>
        <sz val="10"/>
        <rFont val="Times New Roman"/>
        <charset val="0"/>
      </rPr>
      <t>1.</t>
    </r>
    <r>
      <rPr>
        <sz val="10"/>
        <rFont val="宋体"/>
        <charset val="134"/>
      </rPr>
      <t>在</t>
    </r>
    <r>
      <rPr>
        <sz val="10"/>
        <rFont val="Times New Roman"/>
        <charset val="0"/>
      </rPr>
      <t>10</t>
    </r>
    <r>
      <rPr>
        <sz val="10"/>
        <rFont val="宋体"/>
        <charset val="134"/>
      </rPr>
      <t>个已建成的停车场上新建设充电桩</t>
    </r>
    <r>
      <rPr>
        <sz val="10"/>
        <rFont val="Times New Roman"/>
        <charset val="0"/>
      </rPr>
      <t>296</t>
    </r>
    <r>
      <rPr>
        <sz val="10"/>
        <rFont val="宋体"/>
        <charset val="134"/>
      </rPr>
      <t>台及充电桩相关配套设施</t>
    </r>
    <r>
      <rPr>
        <sz val="10"/>
        <rFont val="Times New Roman"/>
        <charset val="0"/>
      </rPr>
      <t>;
2.</t>
    </r>
    <r>
      <rPr>
        <sz val="10"/>
        <rFont val="宋体"/>
        <charset val="134"/>
      </rPr>
      <t>新建停车场</t>
    </r>
    <r>
      <rPr>
        <sz val="10"/>
        <rFont val="Times New Roman"/>
        <charset val="0"/>
      </rPr>
      <t>4</t>
    </r>
    <r>
      <rPr>
        <sz val="10"/>
        <rFont val="宋体"/>
        <charset val="134"/>
      </rPr>
      <t>个，新增停车位</t>
    </r>
    <r>
      <rPr>
        <sz val="10"/>
        <rFont val="Times New Roman"/>
        <charset val="0"/>
      </rPr>
      <t>542</t>
    </r>
    <r>
      <rPr>
        <sz val="10"/>
        <rFont val="宋体"/>
        <charset val="134"/>
      </rPr>
      <t>个，并建设充电桩</t>
    </r>
    <r>
      <rPr>
        <sz val="10"/>
        <rFont val="Times New Roman"/>
        <charset val="0"/>
      </rPr>
      <t>176</t>
    </r>
    <r>
      <rPr>
        <sz val="10"/>
        <rFont val="宋体"/>
        <charset val="134"/>
      </rPr>
      <t>台及充电桩相关配套设施。</t>
    </r>
  </si>
  <si>
    <t>贵阳南明新动能科技有限责任公司</t>
  </si>
  <si>
    <r>
      <rPr>
        <sz val="10"/>
        <rFont val="宋体"/>
        <charset val="134"/>
      </rPr>
      <t>王青云</t>
    </r>
    <r>
      <rPr>
        <sz val="10"/>
        <rFont val="Times New Roman"/>
        <charset val="0"/>
      </rPr>
      <t>18585836890</t>
    </r>
  </si>
  <si>
    <r>
      <rPr>
        <sz val="10"/>
        <rFont val="宋体"/>
        <charset val="134"/>
      </rPr>
      <t>黔灵山公园配套服务设施项目</t>
    </r>
    <r>
      <rPr>
        <sz val="10"/>
        <rFont val="Times New Roman"/>
        <charset val="0"/>
      </rPr>
      <t>(</t>
    </r>
    <r>
      <rPr>
        <sz val="10"/>
        <rFont val="宋体"/>
        <charset val="134"/>
      </rPr>
      <t>市政公共资源有偿使用</t>
    </r>
    <r>
      <rPr>
        <sz val="10"/>
        <rFont val="Times New Roman"/>
        <charset val="0"/>
      </rPr>
      <t>)</t>
    </r>
  </si>
  <si>
    <t>2509-520103-04-05-352771</t>
  </si>
  <si>
    <r>
      <rPr>
        <sz val="10"/>
        <rFont val="宋体"/>
        <charset val="134"/>
      </rPr>
      <t>更换购置黔灵湖游船及相关安全设施设备，其中游船</t>
    </r>
    <r>
      <rPr>
        <sz val="10"/>
        <rFont val="Times New Roman"/>
        <charset val="0"/>
      </rPr>
      <t xml:space="preserve"> 154</t>
    </r>
    <r>
      <rPr>
        <sz val="10"/>
        <rFont val="宋体"/>
        <charset val="134"/>
      </rPr>
      <t>艘。缆车运营升级改造：更换内容包括驱动设备、上站下站处设备、电力监控等相关设施设备的更新。地下管网综合改造，新建动物园儿童游乐广场，增设街景移动商铺、黔灵湖区域配套业态提升改造、文创店提升改造、购置</t>
    </r>
    <r>
      <rPr>
        <sz val="10"/>
        <rFont val="Times New Roman"/>
        <charset val="0"/>
      </rPr>
      <t>50</t>
    </r>
    <r>
      <rPr>
        <sz val="10"/>
        <rFont val="宋体"/>
        <charset val="134"/>
      </rPr>
      <t>仓充电宝、购置</t>
    </r>
    <r>
      <rPr>
        <sz val="10"/>
        <rFont val="Times New Roman"/>
        <charset val="0"/>
      </rPr>
      <t>50</t>
    </r>
    <r>
      <rPr>
        <sz val="10"/>
        <rFont val="宋体"/>
        <charset val="134"/>
      </rPr>
      <t>台自助售卖机、改建老坝时光、新增夜间消费套餐、新增旅拍、新增主题市集、购置登高望远镜、购置</t>
    </r>
    <r>
      <rPr>
        <sz val="10"/>
        <rFont val="Times New Roman"/>
        <charset val="0"/>
      </rPr>
      <t>300</t>
    </r>
    <r>
      <rPr>
        <sz val="10"/>
        <rFont val="宋体"/>
        <charset val="134"/>
      </rPr>
      <t>辆景区婴儿车、新增智慧导游</t>
    </r>
    <r>
      <rPr>
        <sz val="10"/>
        <rFont val="Times New Roman"/>
        <charset val="0"/>
      </rPr>
      <t>APP</t>
    </r>
    <r>
      <rPr>
        <sz val="10"/>
        <rFont val="宋体"/>
        <charset val="134"/>
      </rPr>
      <t>、购置</t>
    </r>
    <r>
      <rPr>
        <sz val="10"/>
        <rFont val="Times New Roman"/>
        <charset val="0"/>
      </rPr>
      <t>600</t>
    </r>
    <r>
      <rPr>
        <sz val="10"/>
        <rFont val="宋体"/>
        <charset val="134"/>
      </rPr>
      <t>个行李寄存柜、购置</t>
    </r>
    <r>
      <rPr>
        <sz val="10"/>
        <rFont val="Times New Roman"/>
        <charset val="0"/>
      </rPr>
      <t>20</t>
    </r>
    <r>
      <rPr>
        <sz val="10"/>
        <rFont val="宋体"/>
        <charset val="134"/>
      </rPr>
      <t>辆景区观光电瓶车、购置</t>
    </r>
    <r>
      <rPr>
        <sz val="10"/>
        <rFont val="Times New Roman"/>
        <charset val="0"/>
      </rPr>
      <t>35</t>
    </r>
    <r>
      <rPr>
        <sz val="10"/>
        <rFont val="宋体"/>
        <charset val="134"/>
      </rPr>
      <t>辆景区观光代步电瓶车、新建约</t>
    </r>
    <r>
      <rPr>
        <sz val="10"/>
        <rFont val="Times New Roman"/>
        <charset val="0"/>
      </rPr>
      <t>500</t>
    </r>
    <r>
      <rPr>
        <sz val="10"/>
        <rFont val="宋体"/>
        <charset val="134"/>
      </rPr>
      <t>㎡轮滑乐园、购置</t>
    </r>
    <r>
      <rPr>
        <sz val="10"/>
        <rFont val="Times New Roman"/>
        <charset val="0"/>
      </rPr>
      <t>300</t>
    </r>
    <r>
      <rPr>
        <sz val="10"/>
        <rFont val="宋体"/>
        <charset val="134"/>
      </rPr>
      <t>个登山助力器、打造飞天熊猫（丛林飞跃</t>
    </r>
    <r>
      <rPr>
        <sz val="10"/>
        <rFont val="Times New Roman"/>
        <charset val="0"/>
      </rPr>
      <t>)</t>
    </r>
    <r>
      <rPr>
        <sz val="10"/>
        <rFont val="宋体"/>
        <charset val="134"/>
      </rPr>
      <t>，项目占地约</t>
    </r>
    <r>
      <rPr>
        <sz val="10"/>
        <rFont val="Times New Roman"/>
        <charset val="0"/>
      </rPr>
      <t>30</t>
    </r>
    <r>
      <rPr>
        <sz val="10"/>
        <rFont val="宋体"/>
        <charset val="134"/>
      </rPr>
      <t>亩、打造水上体育公园。</t>
    </r>
  </si>
  <si>
    <t>城市公园管理</t>
  </si>
  <si>
    <t>贵阳云岩源晟文商旅游运营管理有限公司</t>
  </si>
  <si>
    <r>
      <rPr>
        <sz val="10"/>
        <rFont val="宋体"/>
        <charset val="134"/>
      </rPr>
      <t>杨通圣</t>
    </r>
    <r>
      <rPr>
        <sz val="10"/>
        <rFont val="Times New Roman"/>
        <charset val="0"/>
      </rPr>
      <t xml:space="preserve">
18085100725</t>
    </r>
  </si>
  <si>
    <r>
      <rPr>
        <sz val="10"/>
        <rFont val="宋体"/>
        <charset val="134"/>
      </rPr>
      <t>云岩区黔灵山公园</t>
    </r>
    <r>
      <rPr>
        <sz val="10"/>
        <rFont val="Times New Roman"/>
        <charset val="0"/>
      </rPr>
      <t>-</t>
    </r>
    <r>
      <rPr>
        <sz val="10"/>
        <rFont val="宋体"/>
        <charset val="134"/>
      </rPr>
      <t>枣山路</t>
    </r>
    <r>
      <rPr>
        <sz val="10"/>
        <rFont val="Times New Roman"/>
        <charset val="0"/>
      </rPr>
      <t>-</t>
    </r>
    <r>
      <rPr>
        <sz val="10"/>
        <rFont val="宋体"/>
        <charset val="134"/>
      </rPr>
      <t>延安西路平急两用地下空间开发项目（一期）</t>
    </r>
  </si>
  <si>
    <t>2412-520103-04-01-476928</t>
  </si>
  <si>
    <r>
      <rPr>
        <sz val="10"/>
        <rFont val="宋体"/>
        <charset val="134"/>
      </rPr>
      <t>建筑面积为</t>
    </r>
    <r>
      <rPr>
        <sz val="10"/>
        <rFont val="Times New Roman"/>
        <charset val="0"/>
      </rPr>
      <t>11062.62</t>
    </r>
    <r>
      <rPr>
        <sz val="10"/>
        <rFont val="宋体"/>
        <charset val="134"/>
      </rPr>
      <t>平方米文商旅综合体，占地面积</t>
    </r>
    <r>
      <rPr>
        <sz val="10"/>
        <rFont val="Times New Roman"/>
        <charset val="0"/>
      </rPr>
      <t>18.91</t>
    </r>
    <r>
      <rPr>
        <sz val="10"/>
        <rFont val="宋体"/>
        <charset val="134"/>
      </rPr>
      <t>亩。共计</t>
    </r>
    <r>
      <rPr>
        <sz val="10"/>
        <rFont val="Times New Roman"/>
        <charset val="0"/>
      </rPr>
      <t>291</t>
    </r>
    <r>
      <rPr>
        <sz val="10"/>
        <rFont val="宋体"/>
        <charset val="134"/>
      </rPr>
      <t>户；涉及城市地下空间开发建筑面积为</t>
    </r>
    <r>
      <rPr>
        <sz val="10"/>
        <rFont val="Times New Roman"/>
        <charset val="0"/>
      </rPr>
      <t>11062.62</t>
    </r>
    <r>
      <rPr>
        <sz val="10"/>
        <rFont val="宋体"/>
        <charset val="134"/>
      </rPr>
      <t>平方米商业街区，其中产权商业面积</t>
    </r>
    <r>
      <rPr>
        <sz val="10"/>
        <rFont val="Times New Roman"/>
        <charset val="0"/>
      </rPr>
      <t>10509.49</t>
    </r>
    <r>
      <rPr>
        <sz val="10"/>
        <rFont val="宋体"/>
        <charset val="134"/>
      </rPr>
      <t>平方米。</t>
    </r>
  </si>
  <si>
    <t>贵阳星悦茂商业有限公司</t>
  </si>
  <si>
    <r>
      <rPr>
        <sz val="10"/>
        <rFont val="宋体"/>
        <charset val="134"/>
      </rPr>
      <t>李森林</t>
    </r>
    <r>
      <rPr>
        <sz val="10"/>
        <rFont val="Times New Roman"/>
        <charset val="0"/>
      </rPr>
      <t xml:space="preserve">
15079476351</t>
    </r>
  </si>
  <si>
    <t>轴承厂区域棚户区改造项目二期</t>
  </si>
  <si>
    <t>2110-520114-04-01-160868</t>
  </si>
  <si>
    <t>贵阳经开区</t>
  </si>
  <si>
    <r>
      <rPr>
        <sz val="10"/>
        <rFont val="宋体"/>
        <charset val="134"/>
      </rPr>
      <t>总建筑面积约</t>
    </r>
    <r>
      <rPr>
        <sz val="10"/>
        <rFont val="Times New Roman"/>
        <charset val="0"/>
      </rPr>
      <t>38</t>
    </r>
    <r>
      <rPr>
        <sz val="10"/>
        <rFont val="宋体"/>
        <charset val="134"/>
      </rPr>
      <t>万平方米，主要建设商品住宅与商业配套、地下室。</t>
    </r>
  </si>
  <si>
    <t>贵阳美承房地产开发有限公司</t>
  </si>
  <si>
    <r>
      <rPr>
        <sz val="10"/>
        <rFont val="宋体"/>
        <charset val="134"/>
      </rPr>
      <t>蓝士委</t>
    </r>
    <r>
      <rPr>
        <sz val="10"/>
        <rFont val="Times New Roman"/>
        <charset val="0"/>
      </rPr>
      <t>18085101757</t>
    </r>
  </si>
  <si>
    <t>杨家山棚户区改造项目</t>
  </si>
  <si>
    <t>2017-520114-70-03-052508</t>
  </si>
  <si>
    <r>
      <rPr>
        <sz val="10"/>
        <rFont val="宋体"/>
        <charset val="134"/>
      </rPr>
      <t>总建设用地面积为</t>
    </r>
    <r>
      <rPr>
        <sz val="10"/>
        <rFont val="Times New Roman"/>
        <charset val="0"/>
      </rPr>
      <t>7.16</t>
    </r>
    <r>
      <rPr>
        <sz val="10"/>
        <rFont val="宋体"/>
        <charset val="134"/>
      </rPr>
      <t>万平方米，主要建设商品住宅，商业及公建配套设施。</t>
    </r>
  </si>
  <si>
    <t>贵州华胜永信置业有限公司</t>
  </si>
  <si>
    <r>
      <rPr>
        <sz val="10"/>
        <rFont val="宋体"/>
        <charset val="134"/>
      </rPr>
      <t>陈明</t>
    </r>
    <r>
      <rPr>
        <sz val="10"/>
        <rFont val="Times New Roman"/>
        <charset val="0"/>
      </rPr>
      <t xml:space="preserve">
13637933262</t>
    </r>
  </si>
  <si>
    <r>
      <rPr>
        <sz val="10"/>
        <rFont val="宋体"/>
        <charset val="134"/>
      </rPr>
      <t>一鸣</t>
    </r>
    <r>
      <rPr>
        <sz val="10"/>
        <rFont val="Times New Roman"/>
        <charset val="0"/>
      </rPr>
      <t>·</t>
    </r>
    <r>
      <rPr>
        <sz val="10"/>
        <rFont val="宋体"/>
        <charset val="134"/>
      </rPr>
      <t>宽城</t>
    </r>
  </si>
  <si>
    <t>2018-520114-70-03-481456</t>
  </si>
  <si>
    <r>
      <rPr>
        <sz val="10"/>
        <rFont val="宋体"/>
        <charset val="134"/>
      </rPr>
      <t>总建筑面积约</t>
    </r>
    <r>
      <rPr>
        <sz val="10"/>
        <rFont val="Times New Roman"/>
        <charset val="0"/>
      </rPr>
      <t>35</t>
    </r>
    <r>
      <rPr>
        <sz val="10"/>
        <rFont val="宋体"/>
        <charset val="134"/>
      </rPr>
      <t>万平方米，主要建设住宅、商业、幼儿园及其他配套设施。</t>
    </r>
  </si>
  <si>
    <t>贵州一鸣房地产开发有限公司</t>
  </si>
  <si>
    <r>
      <rPr>
        <sz val="10"/>
        <rFont val="宋体"/>
        <charset val="134"/>
      </rPr>
      <t>丁玉红</t>
    </r>
    <r>
      <rPr>
        <sz val="10"/>
        <rFont val="Times New Roman"/>
        <charset val="0"/>
      </rPr>
      <t>13985059896</t>
    </r>
  </si>
  <si>
    <t>国家大数据安全靶场（一期）建设项目</t>
  </si>
  <si>
    <t>2208-520114-04-04-754177</t>
  </si>
  <si>
    <t>一期项目重点实施靶场弹性网络、高强度抗攻击能力、靶场系统平台与高级业务平台，并依托国家大数据安全靶场，以跨境数据传输机构为主要服务对象，统筹推进国家级大数据安全数字化靶场建设进程。</t>
  </si>
  <si>
    <t>互联网数据服务</t>
  </si>
  <si>
    <t>贵州数安汇大数据产业发展有限公司</t>
  </si>
  <si>
    <r>
      <rPr>
        <sz val="10"/>
        <rFont val="宋体"/>
        <charset val="134"/>
      </rPr>
      <t>洪鹏</t>
    </r>
    <r>
      <rPr>
        <sz val="10"/>
        <rFont val="Times New Roman"/>
        <charset val="0"/>
      </rPr>
      <t>19538914859</t>
    </r>
  </si>
  <si>
    <r>
      <rPr>
        <sz val="10"/>
        <rFont val="宋体"/>
        <charset val="134"/>
      </rPr>
      <t>贵阳经开区水岸</t>
    </r>
    <r>
      <rPr>
        <sz val="10"/>
        <rFont val="Times New Roman"/>
        <charset val="0"/>
      </rPr>
      <t>·</t>
    </r>
    <r>
      <rPr>
        <sz val="10"/>
        <rFont val="宋体"/>
        <charset val="134"/>
      </rPr>
      <t>星月湾项目</t>
    </r>
  </si>
  <si>
    <t>2205-520114-04-01-697309</t>
  </si>
  <si>
    <r>
      <rPr>
        <sz val="10"/>
        <rFont val="宋体"/>
        <charset val="134"/>
      </rPr>
      <t>总建筑面积为</t>
    </r>
    <r>
      <rPr>
        <sz val="10"/>
        <rFont val="Times New Roman"/>
        <charset val="0"/>
      </rPr>
      <t>250432.59</t>
    </r>
    <r>
      <rPr>
        <sz val="10"/>
        <rFont val="宋体"/>
        <charset val="134"/>
      </rPr>
      <t>㎡，其中计容建筑面积</t>
    </r>
    <r>
      <rPr>
        <sz val="10"/>
        <rFont val="Times New Roman"/>
        <charset val="0"/>
      </rPr>
      <t>184823.08</t>
    </r>
    <r>
      <rPr>
        <sz val="10"/>
        <rFont val="宋体"/>
        <charset val="134"/>
      </rPr>
      <t>㎡，不计容建筑面积</t>
    </r>
    <r>
      <rPr>
        <sz val="10"/>
        <rFont val="Times New Roman"/>
        <charset val="0"/>
      </rPr>
      <t>65609.51</t>
    </r>
    <r>
      <rPr>
        <sz val="10"/>
        <rFont val="宋体"/>
        <charset val="134"/>
      </rPr>
      <t>㎡，容积率</t>
    </r>
    <r>
      <rPr>
        <sz val="10"/>
        <rFont val="Times New Roman"/>
        <charset val="0"/>
      </rPr>
      <t>3.19</t>
    </r>
    <r>
      <rPr>
        <sz val="10"/>
        <rFont val="宋体"/>
        <charset val="134"/>
      </rPr>
      <t>，具体建设商品住宅</t>
    </r>
    <r>
      <rPr>
        <sz val="10"/>
        <rFont val="Times New Roman"/>
        <charset val="0"/>
      </rPr>
      <t>162367.42</t>
    </r>
    <r>
      <rPr>
        <sz val="10"/>
        <rFont val="宋体"/>
        <charset val="134"/>
      </rPr>
      <t>㎡、商业设施</t>
    </r>
    <r>
      <rPr>
        <sz val="10"/>
        <rFont val="Times New Roman"/>
        <charset val="0"/>
      </rPr>
      <t>17655.66</t>
    </r>
    <r>
      <rPr>
        <sz val="10"/>
        <rFont val="宋体"/>
        <charset val="134"/>
      </rPr>
      <t>㎡、公建配套</t>
    </r>
    <r>
      <rPr>
        <sz val="10"/>
        <rFont val="Times New Roman"/>
        <charset val="0"/>
      </rPr>
      <t>4800.00</t>
    </r>
    <r>
      <rPr>
        <sz val="10"/>
        <rFont val="宋体"/>
        <charset val="134"/>
      </rPr>
      <t>㎡、停车场</t>
    </r>
    <r>
      <rPr>
        <sz val="10"/>
        <rFont val="Times New Roman"/>
        <charset val="0"/>
      </rPr>
      <t>53070.05</t>
    </r>
    <r>
      <rPr>
        <sz val="10"/>
        <rFont val="宋体"/>
        <charset val="134"/>
      </rPr>
      <t>㎡、人防设施</t>
    </r>
    <r>
      <rPr>
        <sz val="10"/>
        <rFont val="Times New Roman"/>
        <charset val="0"/>
      </rPr>
      <t>11089.38</t>
    </r>
    <r>
      <rPr>
        <sz val="10"/>
        <rFont val="宋体"/>
        <charset val="134"/>
      </rPr>
      <t>㎡、架空层</t>
    </r>
    <r>
      <rPr>
        <sz val="10"/>
        <rFont val="Times New Roman"/>
        <charset val="0"/>
      </rPr>
      <t>1110.08</t>
    </r>
    <r>
      <rPr>
        <sz val="10"/>
        <rFont val="宋体"/>
        <charset val="134"/>
      </rPr>
      <t>㎡、其他用房</t>
    </r>
    <r>
      <rPr>
        <sz val="10"/>
        <rFont val="Times New Roman"/>
        <charset val="0"/>
      </rPr>
      <t>340</t>
    </r>
    <r>
      <rPr>
        <sz val="10"/>
        <rFont val="宋体"/>
        <charset val="134"/>
      </rPr>
      <t>㎡以及室外附属工程、相关设备购置安装等。</t>
    </r>
  </si>
  <si>
    <t>贵阳经伟城市开发有限公司</t>
  </si>
  <si>
    <r>
      <rPr>
        <sz val="10"/>
        <rFont val="宋体"/>
        <charset val="134"/>
      </rPr>
      <t>朱丹文</t>
    </r>
    <r>
      <rPr>
        <sz val="10"/>
        <rFont val="Times New Roman"/>
        <charset val="0"/>
      </rPr>
      <t xml:space="preserve">
17785466995</t>
    </r>
  </si>
  <si>
    <t>贵阳经开医院建设项目</t>
  </si>
  <si>
    <t>2020-520114-84-01-334151</t>
  </si>
  <si>
    <r>
      <rPr>
        <sz val="10"/>
        <rFont val="宋体"/>
        <charset val="134"/>
      </rPr>
      <t>用地面积</t>
    </r>
    <r>
      <rPr>
        <sz val="10"/>
        <rFont val="Times New Roman"/>
        <charset val="0"/>
      </rPr>
      <t>73902.82</t>
    </r>
    <r>
      <rPr>
        <sz val="10"/>
        <rFont val="宋体"/>
        <charset val="134"/>
      </rPr>
      <t>平方米，总建筑面积</t>
    </r>
    <r>
      <rPr>
        <sz val="10"/>
        <rFont val="Times New Roman"/>
        <charset val="0"/>
      </rPr>
      <t>154454.58</t>
    </r>
    <r>
      <rPr>
        <sz val="10"/>
        <rFont val="宋体"/>
        <charset val="134"/>
      </rPr>
      <t>平方米。建设内容包括</t>
    </r>
    <r>
      <rPr>
        <sz val="10"/>
        <rFont val="Times New Roman"/>
        <charset val="0"/>
      </rPr>
      <t>800</t>
    </r>
    <r>
      <rPr>
        <sz val="10"/>
        <rFont val="宋体"/>
        <charset val="134"/>
      </rPr>
      <t>床（门诊医技楼</t>
    </r>
    <r>
      <rPr>
        <sz val="10"/>
        <rFont val="Times New Roman"/>
        <charset val="0"/>
      </rPr>
      <t>+</t>
    </r>
    <r>
      <rPr>
        <sz val="10"/>
        <rFont val="宋体"/>
        <charset val="134"/>
      </rPr>
      <t>住院楼）、行政康复楼、</t>
    </r>
    <r>
      <rPr>
        <sz val="10"/>
        <rFont val="Times New Roman"/>
        <charset val="0"/>
      </rPr>
      <t>100</t>
    </r>
    <r>
      <rPr>
        <sz val="10"/>
        <rFont val="宋体"/>
        <charset val="134"/>
      </rPr>
      <t>床感染楼及配套附属设施、麦乃排水主干线（经开医院段）、截污管整改等。</t>
    </r>
  </si>
  <si>
    <t>综合医院</t>
  </si>
  <si>
    <t>贵阳经开康黔医院管理有限公司</t>
  </si>
  <si>
    <r>
      <rPr>
        <sz val="10"/>
        <rFont val="宋体"/>
        <charset val="134"/>
      </rPr>
      <t>何荣锋</t>
    </r>
    <r>
      <rPr>
        <sz val="10"/>
        <rFont val="Times New Roman"/>
        <charset val="0"/>
      </rPr>
      <t xml:space="preserve">
15519077821</t>
    </r>
  </si>
  <si>
    <r>
      <rPr>
        <sz val="10"/>
        <rFont val="宋体"/>
        <charset val="134"/>
      </rPr>
      <t>贵阳经开南部片区</t>
    </r>
    <r>
      <rPr>
        <sz val="10"/>
        <rFont val="Times New Roman"/>
        <charset val="0"/>
      </rPr>
      <t>P+R</t>
    </r>
    <r>
      <rPr>
        <sz val="10"/>
        <rFont val="宋体"/>
        <charset val="134"/>
      </rPr>
      <t>综合服务设施建设项目</t>
    </r>
  </si>
  <si>
    <t>2101-520114-04-01-784994</t>
  </si>
  <si>
    <r>
      <rPr>
        <sz val="10"/>
        <rFont val="宋体"/>
        <charset val="134"/>
      </rPr>
      <t>规划用地面积</t>
    </r>
    <r>
      <rPr>
        <sz val="10"/>
        <rFont val="Times New Roman"/>
        <charset val="0"/>
      </rPr>
      <t>13594.64</t>
    </r>
    <r>
      <rPr>
        <sz val="10"/>
        <rFont val="宋体"/>
        <charset val="134"/>
      </rPr>
      <t>平方米，计容面积</t>
    </r>
    <r>
      <rPr>
        <sz val="10"/>
        <rFont val="Times New Roman"/>
        <charset val="0"/>
      </rPr>
      <t>7305.31</t>
    </r>
    <r>
      <rPr>
        <sz val="10"/>
        <rFont val="宋体"/>
        <charset val="134"/>
      </rPr>
      <t>平方米（地上）</t>
    </r>
    <r>
      <rPr>
        <sz val="10"/>
        <rFont val="Times New Roman"/>
        <charset val="0"/>
      </rPr>
      <t>,</t>
    </r>
    <r>
      <rPr>
        <sz val="10"/>
        <rFont val="宋体"/>
        <charset val="134"/>
      </rPr>
      <t>不计容率面积</t>
    </r>
    <r>
      <rPr>
        <sz val="10"/>
        <rFont val="Times New Roman"/>
        <charset val="0"/>
      </rPr>
      <t>6289.33</t>
    </r>
    <r>
      <rPr>
        <sz val="10"/>
        <rFont val="宋体"/>
        <charset val="134"/>
      </rPr>
      <t>平方米（地下）</t>
    </r>
    <r>
      <rPr>
        <sz val="10"/>
        <rFont val="Times New Roman"/>
        <charset val="0"/>
      </rPr>
      <t>;</t>
    </r>
    <r>
      <rPr>
        <sz val="10"/>
        <rFont val="宋体"/>
        <charset val="134"/>
      </rPr>
      <t>其中站场管理室约</t>
    </r>
    <r>
      <rPr>
        <sz val="10"/>
        <rFont val="Times New Roman"/>
        <charset val="0"/>
      </rPr>
      <t>1600m²</t>
    </r>
    <r>
      <rPr>
        <sz val="10"/>
        <rFont val="宋体"/>
        <charset val="134"/>
      </rPr>
      <t>，线路调度室、智能监控室约</t>
    </r>
    <r>
      <rPr>
        <sz val="10"/>
        <rFont val="Times New Roman"/>
        <charset val="0"/>
      </rPr>
      <t>1130m²,</t>
    </r>
    <r>
      <rPr>
        <sz val="10"/>
        <rFont val="宋体"/>
        <charset val="134"/>
      </rPr>
      <t>司机休息室、卫生间、综合用房约</t>
    </r>
    <r>
      <rPr>
        <sz val="10"/>
        <rFont val="Times New Roman"/>
        <charset val="0"/>
      </rPr>
      <t>4900m²</t>
    </r>
    <r>
      <rPr>
        <sz val="10"/>
        <rFont val="宋体"/>
        <charset val="134"/>
      </rPr>
      <t>（产业导入为汽车维修保养、餐饮、汽车公寓等）</t>
    </r>
    <r>
      <rPr>
        <sz val="10"/>
        <rFont val="Times New Roman"/>
        <charset val="0"/>
      </rPr>
      <t>;</t>
    </r>
    <r>
      <rPr>
        <sz val="10"/>
        <rFont val="宋体"/>
        <charset val="134"/>
      </rPr>
      <t>不计容面积：地下室</t>
    </r>
    <r>
      <rPr>
        <sz val="10"/>
        <rFont val="Times New Roman"/>
        <charset val="0"/>
      </rPr>
      <t>3680m²,</t>
    </r>
    <r>
      <rPr>
        <sz val="10"/>
        <rFont val="宋体"/>
        <charset val="134"/>
      </rPr>
      <t>架空层</t>
    </r>
    <r>
      <rPr>
        <sz val="10"/>
        <rFont val="Times New Roman"/>
        <charset val="0"/>
      </rPr>
      <t>2033m²,</t>
    </r>
    <r>
      <rPr>
        <sz val="10"/>
        <rFont val="宋体"/>
        <charset val="134"/>
      </rPr>
      <t>屋顶层</t>
    </r>
    <r>
      <rPr>
        <sz val="10"/>
        <rFont val="Times New Roman"/>
        <charset val="0"/>
      </rPr>
      <t>730m²</t>
    </r>
    <r>
      <rPr>
        <sz val="10"/>
        <rFont val="宋体"/>
        <charset val="134"/>
      </rPr>
      <t>。设置公交车停车位约</t>
    </r>
    <r>
      <rPr>
        <sz val="10"/>
        <rFont val="Times New Roman"/>
        <charset val="0"/>
      </rPr>
      <t>34</t>
    </r>
    <r>
      <rPr>
        <sz val="10"/>
        <rFont val="宋体"/>
        <charset val="134"/>
      </rPr>
      <t>个，社会停车位约</t>
    </r>
    <r>
      <rPr>
        <sz val="10"/>
        <rFont val="Times New Roman"/>
        <charset val="0"/>
      </rPr>
      <t>47</t>
    </r>
    <r>
      <rPr>
        <sz val="10"/>
        <rFont val="宋体"/>
        <charset val="134"/>
      </rPr>
      <t>个。</t>
    </r>
  </si>
  <si>
    <t>管道工程建筑</t>
  </si>
  <si>
    <t>贵阳经开城市资源开发运营有限公司</t>
  </si>
  <si>
    <r>
      <rPr>
        <sz val="10"/>
        <rFont val="宋体"/>
        <charset val="134"/>
      </rPr>
      <t>武言旭</t>
    </r>
    <r>
      <rPr>
        <sz val="10"/>
        <rFont val="Times New Roman"/>
        <charset val="0"/>
      </rPr>
      <t>13984817943</t>
    </r>
  </si>
  <si>
    <t>三江口运动中心</t>
  </si>
  <si>
    <t>2406-520114-04-05-330852</t>
  </si>
  <si>
    <r>
      <rPr>
        <sz val="10"/>
        <rFont val="宋体"/>
        <charset val="134"/>
      </rPr>
      <t>总建筑面积</t>
    </r>
    <r>
      <rPr>
        <sz val="10"/>
        <rFont val="Times New Roman"/>
        <charset val="0"/>
      </rPr>
      <t>24879.38</t>
    </r>
    <r>
      <rPr>
        <sz val="10"/>
        <rFont val="宋体"/>
        <charset val="134"/>
      </rPr>
      <t>㎡；其中计容建筑面积</t>
    </r>
    <r>
      <rPr>
        <sz val="10"/>
        <rFont val="Times New Roman"/>
        <charset val="0"/>
      </rPr>
      <t>17183.79</t>
    </r>
    <r>
      <rPr>
        <sz val="10"/>
        <rFont val="宋体"/>
        <charset val="134"/>
      </rPr>
      <t>㎡，含体育场馆类建筑面积共计10105㎡，养老院建筑面积共计7078.78㎡；不计容建筑面积7695.59㎡，含架空面积764.59㎡，地下室面积共计6931㎡以及室外配套建设及设施设备购置。共设置停车位173个。</t>
    </r>
  </si>
  <si>
    <t>体育场馆管理</t>
  </si>
  <si>
    <t>贵阳经济开发区城市建设投资（集团）股份有限公司</t>
  </si>
  <si>
    <t>花溪区科创数据产业基地项目</t>
  </si>
  <si>
    <t>2509-520111-04-04-717323</t>
  </si>
  <si>
    <t>花溪区</t>
  </si>
  <si>
    <r>
      <rPr>
        <sz val="10"/>
        <rFont val="宋体"/>
        <charset val="134"/>
      </rPr>
      <t>将搭建集数据采集、标注、存储、分析于一体的技术平台，采用云计算、大数据、人工智能等先进技术，支持多类型数据的标准和处理。项目建设数据标注生产线通过人工标注与</t>
    </r>
    <r>
      <rPr>
        <sz val="10"/>
        <rFont val="Times New Roman"/>
        <charset val="0"/>
      </rPr>
      <t>AI</t>
    </r>
    <r>
      <rPr>
        <sz val="10"/>
        <rFont val="宋体"/>
        <charset val="134"/>
      </rPr>
      <t>辅助标注结合的方式，将采集到的多类型原始数据（如工业场景的设备图像、客服领域的语音录音、政务领域的文本文件等）处理成</t>
    </r>
    <r>
      <rPr>
        <sz val="10"/>
        <rFont val="Times New Roman"/>
        <charset val="0"/>
      </rPr>
      <t>“</t>
    </r>
    <r>
      <rPr>
        <sz val="10"/>
        <rFont val="宋体"/>
        <charset val="134"/>
      </rPr>
      <t>带标签的可用数据</t>
    </r>
    <r>
      <rPr>
        <sz val="10"/>
        <rFont val="Times New Roman"/>
        <charset val="0"/>
      </rPr>
      <t>”</t>
    </r>
    <r>
      <rPr>
        <sz val="10"/>
        <rFont val="宋体"/>
        <charset val="134"/>
      </rPr>
      <t>，将数据用于训练基地</t>
    </r>
    <r>
      <rPr>
        <sz val="10"/>
        <rFont val="Times New Roman"/>
        <charset val="0"/>
      </rPr>
      <t>A</t>
    </r>
    <r>
      <rPr>
        <sz val="10"/>
        <rFont val="宋体"/>
        <charset val="134"/>
      </rPr>
      <t>算法实验室研发的模型（比如智能质检</t>
    </r>
    <r>
      <rPr>
        <sz val="10"/>
        <rFont val="Times New Roman"/>
        <charset val="0"/>
      </rPr>
      <t>AI</t>
    </r>
    <r>
      <rPr>
        <sz val="10"/>
        <rFont val="宋体"/>
        <charset val="134"/>
      </rPr>
      <t>、智能客服</t>
    </r>
    <r>
      <rPr>
        <sz val="10"/>
        <rFont val="Times New Roman"/>
        <charset val="0"/>
      </rPr>
      <t>AI</t>
    </r>
    <r>
      <rPr>
        <sz val="10"/>
        <rFont val="宋体"/>
        <charset val="134"/>
      </rPr>
      <t>），为合作的中小型数据企业提供合规的标注数据支持等</t>
    </r>
    <r>
      <rPr>
        <sz val="10"/>
        <rFont val="Times New Roman"/>
        <charset val="0"/>
      </rPr>
      <t>”</t>
    </r>
    <r>
      <rPr>
        <sz val="10"/>
        <rFont val="宋体"/>
        <charset val="134"/>
      </rPr>
      <t>。</t>
    </r>
  </si>
  <si>
    <t>信息系统集成服务</t>
  </si>
  <si>
    <t>贵阳花溪智联数智科技服务有限公司</t>
  </si>
  <si>
    <r>
      <rPr>
        <sz val="10"/>
        <rFont val="宋体"/>
        <charset val="134"/>
      </rPr>
      <t>刘华光</t>
    </r>
    <r>
      <rPr>
        <sz val="10"/>
        <rFont val="Times New Roman"/>
        <charset val="0"/>
      </rPr>
      <t>15692702328</t>
    </r>
  </si>
  <si>
    <t>具身智能多模态行业认知高质量数据集建设项目</t>
  </si>
  <si>
    <t>2604-520111-04-04-609759</t>
  </si>
  <si>
    <r>
      <rPr>
        <sz val="10"/>
        <rFont val="宋体"/>
        <charset val="134"/>
      </rPr>
      <t>改造现有场地建设贵州首个具身智能机器人训练基地。建成工业制造、医疗康养、文旅服务、商贸物流、农业治理</t>
    </r>
    <r>
      <rPr>
        <sz val="10"/>
        <rFont val="Times New Roman"/>
        <charset val="0"/>
      </rPr>
      <t>5</t>
    </r>
    <r>
      <rPr>
        <sz val="10"/>
        <rFont val="宋体"/>
        <charset val="134"/>
      </rPr>
      <t>大类场景数据集，形成年采集标注多模态有效数据</t>
    </r>
    <r>
      <rPr>
        <sz val="10"/>
        <rFont val="Times New Roman"/>
        <charset val="0"/>
      </rPr>
      <t>≥600</t>
    </r>
    <r>
      <rPr>
        <sz val="10"/>
        <rFont val="宋体"/>
        <charset val="134"/>
      </rPr>
      <t>万条、数据存储容量</t>
    </r>
    <r>
      <rPr>
        <sz val="10"/>
        <rFont val="Times New Roman"/>
        <charset val="0"/>
      </rPr>
      <t>≥500TB</t>
    </r>
    <r>
      <rPr>
        <sz val="10"/>
        <rFont val="宋体"/>
        <charset val="134"/>
      </rPr>
      <t>、标注合格率</t>
    </r>
    <r>
      <rPr>
        <sz val="10"/>
        <rFont val="Times New Roman"/>
        <charset val="0"/>
      </rPr>
      <t>≥95%</t>
    </r>
    <r>
      <rPr>
        <sz val="10"/>
        <rFont val="宋体"/>
        <charset val="134"/>
      </rPr>
      <t>的稳定产能。</t>
    </r>
  </si>
  <si>
    <t>乌当区东风镇停车场及配套设施建设项目</t>
  </si>
  <si>
    <t>2304-520112-04-05-701643</t>
  </si>
  <si>
    <t>乌当区</t>
  </si>
  <si>
    <r>
      <rPr>
        <sz val="10"/>
        <rFont val="宋体"/>
        <charset val="134"/>
      </rPr>
      <t>规划总建筑面积</t>
    </r>
    <r>
      <rPr>
        <sz val="10"/>
        <rFont val="Times New Roman"/>
        <charset val="0"/>
      </rPr>
      <t>26659.57</t>
    </r>
    <r>
      <rPr>
        <sz val="10"/>
        <rFont val="宋体"/>
        <charset val="134"/>
      </rPr>
      <t>平方米，其中计容建筑面积</t>
    </r>
    <r>
      <rPr>
        <sz val="10"/>
        <rFont val="Times New Roman"/>
        <charset val="0"/>
      </rPr>
      <t>5589</t>
    </r>
    <r>
      <rPr>
        <sz val="10"/>
        <rFont val="宋体"/>
        <charset val="134"/>
      </rPr>
      <t>平方米，不计容建筑面积</t>
    </r>
    <r>
      <rPr>
        <sz val="10"/>
        <rFont val="Times New Roman"/>
        <charset val="0"/>
      </rPr>
      <t>21070</t>
    </r>
    <r>
      <rPr>
        <sz val="10"/>
        <rFont val="宋体"/>
        <charset val="134"/>
      </rPr>
      <t>平方米（规划设计</t>
    </r>
    <r>
      <rPr>
        <sz val="10"/>
        <rFont val="Times New Roman"/>
        <charset val="0"/>
      </rPr>
      <t>606</t>
    </r>
    <r>
      <rPr>
        <sz val="10"/>
        <rFont val="宋体"/>
        <charset val="134"/>
      </rPr>
      <t>个停车位，其中市内停车位</t>
    </r>
    <r>
      <rPr>
        <sz val="10"/>
        <rFont val="Times New Roman"/>
        <charset val="0"/>
      </rPr>
      <t>528</t>
    </r>
    <r>
      <rPr>
        <sz val="10"/>
        <rFont val="宋体"/>
        <charset val="134"/>
      </rPr>
      <t>个，室外停车位</t>
    </r>
    <r>
      <rPr>
        <sz val="10"/>
        <rFont val="Times New Roman"/>
        <charset val="0"/>
      </rPr>
      <t>78</t>
    </r>
    <r>
      <rPr>
        <sz val="10"/>
        <rFont val="宋体"/>
        <charset val="134"/>
      </rPr>
      <t>个）。</t>
    </r>
  </si>
  <si>
    <t>其他道路运输辅助活动</t>
  </si>
  <si>
    <t>贵阳乌当五福城市更新发展有限公司</t>
  </si>
  <si>
    <r>
      <rPr>
        <sz val="10"/>
        <rFont val="宋体"/>
        <charset val="134"/>
      </rPr>
      <t>陈林</t>
    </r>
    <r>
      <rPr>
        <sz val="10"/>
        <rFont val="Times New Roman"/>
        <charset val="0"/>
      </rPr>
      <t>15685903473</t>
    </r>
  </si>
  <si>
    <t>贵阳市乌当区新庄路停车场及配套设施建设项目</t>
  </si>
  <si>
    <t>2304-520112-04-05-820630</t>
  </si>
  <si>
    <r>
      <rPr>
        <sz val="10"/>
        <rFont val="宋体"/>
        <charset val="134"/>
      </rPr>
      <t>规划总建筑面积</t>
    </r>
    <r>
      <rPr>
        <sz val="10"/>
        <rFont val="Times New Roman"/>
        <charset val="0"/>
      </rPr>
      <t>12597.56</t>
    </r>
    <r>
      <rPr>
        <sz val="10"/>
        <rFont val="宋体"/>
        <charset val="134"/>
      </rPr>
      <t>平方米，吉荣建筑面积</t>
    </r>
    <r>
      <rPr>
        <sz val="10"/>
        <rFont val="Times New Roman"/>
        <charset val="0"/>
      </rPr>
      <t>2550.16</t>
    </r>
    <r>
      <rPr>
        <sz val="10"/>
        <rFont val="宋体"/>
        <charset val="134"/>
      </rPr>
      <t>平方米，不计容建筑面积</t>
    </r>
    <r>
      <rPr>
        <sz val="10"/>
        <rFont val="Times New Roman"/>
        <charset val="0"/>
      </rPr>
      <t>10047.4</t>
    </r>
    <r>
      <rPr>
        <sz val="10"/>
        <rFont val="宋体"/>
        <charset val="134"/>
      </rPr>
      <t>平方米。</t>
    </r>
  </si>
  <si>
    <t>桐梓县楚米镇普惠养老一体化提质改造项目</t>
  </si>
  <si>
    <t>2506-520322-04-02-977744</t>
  </si>
  <si>
    <t>桐梓县</t>
  </si>
  <si>
    <r>
      <rPr>
        <sz val="10"/>
        <rFont val="宋体"/>
        <charset val="134"/>
      </rPr>
      <t>对购置资产进行升级改造，改造方向为根据目前康养园的建设程度，完善康养园设施，使其重新营业。主要建设内容为：进行结构工程</t>
    </r>
    <r>
      <rPr>
        <sz val="10"/>
        <rFont val="Times New Roman"/>
        <charset val="0"/>
      </rPr>
      <t>25549.95m²</t>
    </r>
    <r>
      <rPr>
        <sz val="10"/>
        <rFont val="宋体"/>
        <charset val="134"/>
      </rPr>
      <t>、消防工程</t>
    </r>
    <r>
      <rPr>
        <sz val="10"/>
        <rFont val="Times New Roman"/>
        <charset val="0"/>
      </rPr>
      <t>42583.25m²</t>
    </r>
    <r>
      <rPr>
        <sz val="10"/>
        <rFont val="宋体"/>
        <charset val="134"/>
      </rPr>
      <t>、给排水工程</t>
    </r>
    <r>
      <rPr>
        <sz val="10"/>
        <rFont val="Times New Roman"/>
        <charset val="0"/>
      </rPr>
      <t>42583.25m²</t>
    </r>
    <r>
      <rPr>
        <sz val="10"/>
        <rFont val="宋体"/>
        <charset val="134"/>
      </rPr>
      <t>、强弱电工程</t>
    </r>
    <r>
      <rPr>
        <sz val="10"/>
        <rFont val="Times New Roman"/>
        <charset val="0"/>
      </rPr>
      <t>42583.25m²</t>
    </r>
    <r>
      <rPr>
        <sz val="10"/>
        <rFont val="宋体"/>
        <charset val="134"/>
      </rPr>
      <t>、外立面改造</t>
    </r>
    <r>
      <rPr>
        <sz val="10"/>
        <rFont val="Times New Roman"/>
        <charset val="0"/>
      </rPr>
      <t>74520.69m²</t>
    </r>
    <r>
      <rPr>
        <sz val="10"/>
        <rFont val="宋体"/>
        <charset val="134"/>
      </rPr>
      <t>及内部装修工程</t>
    </r>
    <r>
      <rPr>
        <sz val="10"/>
        <rFont val="Times New Roman"/>
        <charset val="0"/>
      </rPr>
      <t>42583.25m²</t>
    </r>
    <r>
      <rPr>
        <sz val="10"/>
        <rFont val="宋体"/>
        <charset val="134"/>
      </rPr>
      <t>。项目同步购置齐备的运营相关设备。</t>
    </r>
  </si>
  <si>
    <t>老年人、残疾人养护服务</t>
  </si>
  <si>
    <t>桐梓好生企业管理服务有限公司</t>
  </si>
  <si>
    <r>
      <rPr>
        <sz val="10"/>
        <rFont val="宋体"/>
        <charset val="134"/>
      </rPr>
      <t>杨明贤</t>
    </r>
    <r>
      <rPr>
        <sz val="10"/>
        <rFont val="Times New Roman"/>
        <charset val="0"/>
      </rPr>
      <t xml:space="preserve">
13158119276</t>
    </r>
  </si>
  <si>
    <t>桐梓县官仓全域土地综合整治项目</t>
  </si>
  <si>
    <r>
      <rPr>
        <sz val="10"/>
        <rFont val="宋体"/>
        <charset val="134"/>
      </rPr>
      <t>在办，预计</t>
    </r>
    <r>
      <rPr>
        <sz val="10"/>
        <rFont val="Times New Roman"/>
        <charset val="0"/>
      </rPr>
      <t>2026</t>
    </r>
    <r>
      <rPr>
        <sz val="10"/>
        <rFont val="宋体"/>
        <charset val="134"/>
      </rPr>
      <t>年</t>
    </r>
    <r>
      <rPr>
        <sz val="10"/>
        <rFont val="Times New Roman"/>
        <charset val="0"/>
      </rPr>
      <t>6</t>
    </r>
    <r>
      <rPr>
        <sz val="10"/>
        <rFont val="宋体"/>
        <charset val="134"/>
      </rPr>
      <t>月完成</t>
    </r>
  </si>
  <si>
    <t>包括新增耕地、高标准农田建设、旱改水建设、三合村公平村林耕置换、增减挂钩、现代农创示范基地建设、产业发展等。</t>
  </si>
  <si>
    <t>土地整治服务</t>
  </si>
  <si>
    <t>桐梓县天瑞农业发展有限公司</t>
  </si>
  <si>
    <t>遵义市智慧体育产业管理服务综合平台项目</t>
  </si>
  <si>
    <t>2604-520383-04-05-804039</t>
  </si>
  <si>
    <t>新蒲新区</t>
  </si>
  <si>
    <r>
      <rPr>
        <sz val="10"/>
        <rFont val="宋体"/>
        <charset val="134"/>
      </rPr>
      <t>总建筑面积</t>
    </r>
    <r>
      <rPr>
        <sz val="10"/>
        <rFont val="Times New Roman"/>
        <charset val="0"/>
      </rPr>
      <t>140000</t>
    </r>
    <r>
      <rPr>
        <sz val="10"/>
        <rFont val="宋体"/>
        <charset val="134"/>
      </rPr>
      <t>平方米。该项目以奥体中心为核心载体、数字化平台为中枢、体育服务为基础、体教融合为特色、产业融合为支撑，打造遵义体育公共服务标杆、智慧体育示范、体教融合样板、文体旅商融合基地。</t>
    </r>
  </si>
  <si>
    <t>遵义教育发展集团实训服务有限公司</t>
  </si>
  <si>
    <t>5</t>
  </si>
  <si>
    <r>
      <rPr>
        <sz val="10"/>
        <rFont val="宋体"/>
        <charset val="134"/>
      </rPr>
      <t>熊珺婷</t>
    </r>
    <r>
      <rPr>
        <sz val="10"/>
        <rFont val="Times New Roman"/>
        <charset val="0"/>
      </rPr>
      <t>18786223226</t>
    </r>
  </si>
  <si>
    <t>遵义龙江机动车服务有限公司电动贵州车后服务综合示范项目</t>
  </si>
  <si>
    <t>2509-520302-04-01-784860</t>
  </si>
  <si>
    <t>红花岗区深溪镇</t>
  </si>
  <si>
    <r>
      <rPr>
        <sz val="10"/>
        <rFont val="宋体"/>
        <charset val="134"/>
      </rPr>
      <t>占地</t>
    </r>
    <r>
      <rPr>
        <sz val="10"/>
        <rFont val="Times New Roman"/>
        <charset val="0"/>
      </rPr>
      <t>20</t>
    </r>
    <r>
      <rPr>
        <sz val="10"/>
        <rFont val="宋体"/>
        <charset val="134"/>
      </rPr>
      <t>余亩、建筑面积约</t>
    </r>
    <r>
      <rPr>
        <sz val="10"/>
        <rFont val="Times New Roman"/>
        <charset val="0"/>
      </rPr>
      <t>5000</t>
    </r>
    <r>
      <rPr>
        <sz val="10"/>
        <rFont val="宋体"/>
        <charset val="134"/>
      </rPr>
      <t>㎡，规划建设含新能源卡车销售展厅、维保车间、司机之家、智能超充站的一站式集成化新能源商用车后服务产业示范园区。以市场化运营模式破解用户购车、补能、维保全流程痛点，构建</t>
    </r>
    <r>
      <rPr>
        <sz val="10"/>
        <rFont val="Times New Roman"/>
        <charset val="0"/>
      </rPr>
      <t>“</t>
    </r>
    <r>
      <rPr>
        <sz val="10"/>
        <rFont val="宋体"/>
        <charset val="134"/>
      </rPr>
      <t>车</t>
    </r>
    <r>
      <rPr>
        <sz val="10"/>
        <rFont val="Times New Roman"/>
        <charset val="0"/>
      </rPr>
      <t>+</t>
    </r>
    <r>
      <rPr>
        <sz val="10"/>
        <rFont val="宋体"/>
        <charset val="134"/>
      </rPr>
      <t>站</t>
    </r>
    <r>
      <rPr>
        <sz val="10"/>
        <rFont val="Times New Roman"/>
        <charset val="0"/>
      </rPr>
      <t>+</t>
    </r>
    <r>
      <rPr>
        <sz val="10"/>
        <rFont val="宋体"/>
        <charset val="134"/>
      </rPr>
      <t>电</t>
    </r>
    <r>
      <rPr>
        <sz val="10"/>
        <rFont val="Times New Roman"/>
        <charset val="0"/>
      </rPr>
      <t>+</t>
    </r>
    <r>
      <rPr>
        <sz val="10"/>
        <rFont val="宋体"/>
        <charset val="134"/>
      </rPr>
      <t>后市场</t>
    </r>
    <r>
      <rPr>
        <sz val="10"/>
        <rFont val="Times New Roman"/>
        <charset val="0"/>
      </rPr>
      <t>”</t>
    </r>
    <r>
      <rPr>
        <sz val="10"/>
        <rFont val="宋体"/>
        <charset val="134"/>
      </rPr>
      <t>全链条服务体系，树立区域行业标杆，力争在遵义及全省形成</t>
    </r>
    <r>
      <rPr>
        <sz val="10"/>
        <rFont val="Times New Roman"/>
        <charset val="0"/>
      </rPr>
      <t>“1</t>
    </r>
    <r>
      <rPr>
        <sz val="10"/>
        <rFont val="宋体"/>
        <charset val="134"/>
      </rPr>
      <t>个零碳园区</t>
    </r>
    <r>
      <rPr>
        <sz val="10"/>
        <rFont val="Times New Roman"/>
        <charset val="0"/>
      </rPr>
      <t>+N</t>
    </r>
    <r>
      <rPr>
        <sz val="10"/>
        <rFont val="宋体"/>
        <charset val="134"/>
      </rPr>
      <t>个超充站</t>
    </r>
    <r>
      <rPr>
        <sz val="10"/>
        <rFont val="Times New Roman"/>
        <charset val="0"/>
      </rPr>
      <t>+</t>
    </r>
    <r>
      <rPr>
        <sz val="10"/>
        <rFont val="宋体"/>
        <charset val="134"/>
      </rPr>
      <t>批量绿色运力</t>
    </r>
    <r>
      <rPr>
        <sz val="10"/>
        <rFont val="Times New Roman"/>
        <charset val="0"/>
      </rPr>
      <t>”</t>
    </r>
    <r>
      <rPr>
        <sz val="10"/>
        <rFont val="宋体"/>
        <charset val="134"/>
      </rPr>
      <t>的示范格局，助推黔北货输领域</t>
    </r>
    <r>
      <rPr>
        <sz val="10"/>
        <rFont val="Times New Roman"/>
        <charset val="0"/>
      </rPr>
      <t>“</t>
    </r>
    <r>
      <rPr>
        <sz val="10"/>
        <rFont val="宋体"/>
        <charset val="134"/>
      </rPr>
      <t>油改电</t>
    </r>
    <r>
      <rPr>
        <sz val="10"/>
        <rFont val="Times New Roman"/>
        <charset val="0"/>
      </rPr>
      <t>”</t>
    </r>
    <r>
      <rPr>
        <sz val="10"/>
        <rFont val="宋体"/>
        <charset val="134"/>
      </rPr>
      <t>进程。</t>
    </r>
  </si>
  <si>
    <t>汽车新车零售</t>
  </si>
  <si>
    <t>遵义龙江机动车服务有限公司</t>
  </si>
  <si>
    <t>前期工作。完成土地、立项、环评、水保、能评手续、方案设计及地勘作业。</t>
  </si>
  <si>
    <r>
      <rPr>
        <sz val="10"/>
        <rFont val="宋体"/>
        <charset val="134"/>
      </rPr>
      <t>吴海东</t>
    </r>
    <r>
      <rPr>
        <sz val="10"/>
        <rFont val="Times New Roman"/>
        <charset val="0"/>
      </rPr>
      <t>18275587025</t>
    </r>
  </si>
  <si>
    <t>乾麟龙御江首府</t>
  </si>
  <si>
    <t>2503-520328-04-01-374377</t>
  </si>
  <si>
    <t>湄潭县湄江街道</t>
  </si>
  <si>
    <r>
      <rPr>
        <sz val="10"/>
        <rFont val="宋体"/>
        <charset val="134"/>
      </rPr>
      <t>总建筑面积</t>
    </r>
    <r>
      <rPr>
        <sz val="10"/>
        <rFont val="Times New Roman"/>
        <charset val="0"/>
      </rPr>
      <t>72358.51</t>
    </r>
    <r>
      <rPr>
        <sz val="10"/>
        <rFont val="宋体"/>
        <charset val="134"/>
      </rPr>
      <t>平方米，其中住宅建筑面积</t>
    </r>
    <r>
      <rPr>
        <sz val="10"/>
        <rFont val="Times New Roman"/>
        <charset val="0"/>
      </rPr>
      <t>54451.39</t>
    </r>
    <r>
      <rPr>
        <sz val="10"/>
        <rFont val="宋体"/>
        <charset val="134"/>
      </rPr>
      <t>平方米，商业建筑面积</t>
    </r>
    <r>
      <rPr>
        <sz val="10"/>
        <rFont val="Times New Roman"/>
        <charset val="0"/>
      </rPr>
      <t>2462</t>
    </r>
    <r>
      <rPr>
        <sz val="10"/>
        <rFont val="宋体"/>
        <charset val="134"/>
      </rPr>
      <t>平方米</t>
    </r>
  </si>
  <si>
    <t>乾麟龙（湄潭）有限公司</t>
  </si>
  <si>
    <t>土地摘牌阶段</t>
  </si>
  <si>
    <t>要素保障</t>
  </si>
  <si>
    <r>
      <rPr>
        <sz val="10"/>
        <rFont val="宋体"/>
        <charset val="134"/>
      </rPr>
      <t>王凤琴</t>
    </r>
    <r>
      <rPr>
        <sz val="10"/>
        <rFont val="Times New Roman"/>
        <charset val="0"/>
      </rPr>
      <t xml:space="preserve">
18586776816</t>
    </r>
  </si>
  <si>
    <r>
      <rPr>
        <sz val="10"/>
        <rFont val="宋体"/>
        <charset val="134"/>
      </rPr>
      <t>新建中型水库一座，总库容</t>
    </r>
    <r>
      <rPr>
        <sz val="10"/>
        <rFont val="Times New Roman"/>
        <charset val="0"/>
      </rPr>
      <t>1172</t>
    </r>
    <r>
      <rPr>
        <sz val="10"/>
        <rFont val="宋体"/>
        <charset val="134"/>
      </rPr>
      <t>万立方米，设计年供水量</t>
    </r>
    <r>
      <rPr>
        <sz val="10"/>
        <rFont val="Times New Roman"/>
        <charset val="0"/>
      </rPr>
      <t>855.2</t>
    </r>
    <r>
      <rPr>
        <sz val="10"/>
        <rFont val="宋体"/>
        <charset val="134"/>
      </rPr>
      <t>万立方米。</t>
    </r>
  </si>
  <si>
    <t>前期工作。可研已批，初设在编。</t>
  </si>
  <si>
    <r>
      <rPr>
        <sz val="10"/>
        <rFont val="宋体"/>
        <charset val="134"/>
      </rPr>
      <t>包金军</t>
    </r>
    <r>
      <rPr>
        <sz val="10"/>
        <rFont val="Times New Roman"/>
        <charset val="0"/>
      </rPr>
      <t>18985649580</t>
    </r>
  </si>
  <si>
    <t>遵义市红花岗区苟家井片区城市更新项目工程</t>
  </si>
  <si>
    <t>红花岗区</t>
  </si>
  <si>
    <r>
      <rPr>
        <sz val="10"/>
        <rFont val="宋体"/>
        <charset val="134"/>
      </rPr>
      <t>涉及新建建筑</t>
    </r>
    <r>
      <rPr>
        <sz val="10"/>
        <rFont val="Times New Roman"/>
        <charset val="0"/>
      </rPr>
      <t xml:space="preserve"> 121736.92 </t>
    </r>
    <r>
      <rPr>
        <sz val="10"/>
        <rFont val="宋体"/>
        <charset val="134"/>
      </rPr>
      <t>㎡，景观绿化改造</t>
    </r>
    <r>
      <rPr>
        <sz val="10"/>
        <rFont val="Times New Roman"/>
        <charset val="0"/>
      </rPr>
      <t xml:space="preserve"> 16438.75 </t>
    </r>
    <r>
      <rPr>
        <sz val="10"/>
        <rFont val="宋体"/>
        <charset val="134"/>
      </rPr>
      <t>㎡，停车场新增改造</t>
    </r>
    <r>
      <rPr>
        <sz val="10"/>
        <rFont val="Times New Roman"/>
        <charset val="0"/>
      </rPr>
      <t xml:space="preserve">893 </t>
    </r>
    <r>
      <rPr>
        <sz val="10"/>
        <rFont val="宋体"/>
        <charset val="134"/>
      </rPr>
      <t>个，老旧房改造</t>
    </r>
    <r>
      <rPr>
        <sz val="10"/>
        <rFont val="Times New Roman"/>
        <charset val="0"/>
      </rPr>
      <t xml:space="preserve"> 59371.52 </t>
    </r>
    <r>
      <rPr>
        <sz val="10"/>
        <rFont val="宋体"/>
        <charset val="134"/>
      </rPr>
      <t>㎡，背街外立面改造</t>
    </r>
    <r>
      <rPr>
        <sz val="10"/>
        <rFont val="Times New Roman"/>
        <charset val="0"/>
      </rPr>
      <t xml:space="preserve"> 95836.39 </t>
    </r>
    <r>
      <rPr>
        <sz val="10"/>
        <rFont val="宋体"/>
        <charset val="134"/>
      </rPr>
      <t>㎡，背街小巷人行铺装改造</t>
    </r>
    <r>
      <rPr>
        <sz val="10"/>
        <rFont val="Times New Roman"/>
        <charset val="0"/>
      </rPr>
      <t xml:space="preserve"> 10582.05 </t>
    </r>
    <r>
      <rPr>
        <sz val="10"/>
        <rFont val="宋体"/>
        <charset val="134"/>
      </rPr>
      <t>㎡，拆除面积共计</t>
    </r>
    <r>
      <rPr>
        <sz val="10"/>
        <rFont val="Times New Roman"/>
        <charset val="0"/>
      </rPr>
      <t xml:space="preserve"> 61309.46 </t>
    </r>
    <r>
      <rPr>
        <sz val="10"/>
        <rFont val="宋体"/>
        <charset val="134"/>
      </rPr>
      <t>㎡，拆建比为</t>
    </r>
    <r>
      <rPr>
        <sz val="10"/>
        <rFont val="Times New Roman"/>
        <charset val="0"/>
      </rPr>
      <t xml:space="preserve"> 1.986</t>
    </r>
  </si>
  <si>
    <t>遵义市红花岗城市建设投资经营有限公司</t>
  </si>
  <si>
    <r>
      <rPr>
        <sz val="10"/>
        <rFont val="宋体"/>
        <charset val="134"/>
      </rPr>
      <t>曾繁科</t>
    </r>
    <r>
      <rPr>
        <sz val="10"/>
        <rFont val="Times New Roman"/>
        <charset val="0"/>
      </rPr>
      <t>18185283222</t>
    </r>
  </si>
  <si>
    <t>遵义市红花岗区八七厂老旧厂区改造项目</t>
  </si>
  <si>
    <r>
      <rPr>
        <sz val="10"/>
        <rFont val="宋体"/>
        <charset val="134"/>
      </rPr>
      <t>涉及旧厂房改造</t>
    </r>
    <r>
      <rPr>
        <sz val="10"/>
        <rFont val="Times New Roman"/>
        <charset val="0"/>
      </rPr>
      <t>60000</t>
    </r>
    <r>
      <rPr>
        <sz val="10"/>
        <rFont val="宋体"/>
        <charset val="134"/>
      </rPr>
      <t>㎡</t>
    </r>
  </si>
  <si>
    <t>六盘水市钟山区农村饮水安全补短板工程</t>
  </si>
  <si>
    <t>2601-520201-04-01-550824</t>
  </si>
  <si>
    <r>
      <rPr>
        <sz val="10"/>
        <rFont val="宋体"/>
        <charset val="134"/>
      </rPr>
      <t>钟山区</t>
    </r>
    <r>
      <rPr>
        <sz val="10"/>
        <rFont val="Times New Roman"/>
        <charset val="0"/>
      </rPr>
      <t xml:space="preserve">
</t>
    </r>
  </si>
  <si>
    <r>
      <rPr>
        <sz val="10"/>
        <rFont val="宋体"/>
        <charset val="134"/>
      </rPr>
      <t>对钟山区</t>
    </r>
    <r>
      <rPr>
        <sz val="10"/>
        <rFont val="Times New Roman"/>
        <charset val="0"/>
      </rPr>
      <t>6</t>
    </r>
    <r>
      <rPr>
        <sz val="10"/>
        <rFont val="宋体"/>
        <charset val="134"/>
      </rPr>
      <t>个乡镇</t>
    </r>
    <r>
      <rPr>
        <sz val="10"/>
        <rFont val="Times New Roman"/>
        <charset val="0"/>
      </rPr>
      <t>14</t>
    </r>
    <r>
      <rPr>
        <sz val="10"/>
        <rFont val="宋体"/>
        <charset val="134"/>
      </rPr>
      <t>个水厂的水处理设施设备更新及修缮维护，包括翻新工程、管网更新工程及配套设备设施的更新升级。</t>
    </r>
  </si>
  <si>
    <t>六盘水钟山麒润众诚能源发展有限公司</t>
  </si>
  <si>
    <t>国有控股企业</t>
  </si>
  <si>
    <t>同意推荐</t>
  </si>
  <si>
    <r>
      <rPr>
        <sz val="10"/>
        <rFont val="宋体"/>
        <charset val="134"/>
      </rPr>
      <t>吴贵祥</t>
    </r>
    <r>
      <rPr>
        <sz val="10"/>
        <rFont val="Times New Roman"/>
        <charset val="0"/>
      </rPr>
      <t>17716615080</t>
    </r>
  </si>
  <si>
    <t>盘南产业园区固体废物贮存处置场一期建设项目</t>
  </si>
  <si>
    <t>2401-520222-04-01-765098</t>
  </si>
  <si>
    <r>
      <rPr>
        <sz val="10"/>
        <rFont val="宋体"/>
        <charset val="134"/>
      </rPr>
      <t>建设固废贮存处置场</t>
    </r>
    <r>
      <rPr>
        <sz val="10"/>
        <rFont val="Times New Roman"/>
        <charset val="0"/>
      </rPr>
      <t>1980.5</t>
    </r>
    <r>
      <rPr>
        <sz val="10"/>
        <rFont val="宋体"/>
        <charset val="134"/>
      </rPr>
      <t>万立方米，及附属配套设施。</t>
    </r>
  </si>
  <si>
    <t>固体废物治理</t>
  </si>
  <si>
    <t>盘州市航盛矿业有限责任公司</t>
  </si>
  <si>
    <r>
      <rPr>
        <sz val="10"/>
        <rFont val="宋体"/>
        <charset val="134"/>
      </rPr>
      <t>已完成备案、环评等</t>
    </r>
    <r>
      <rPr>
        <sz val="10"/>
        <rFont val="Times New Roman"/>
        <charset val="0"/>
      </rPr>
      <t>15</t>
    </r>
    <r>
      <rPr>
        <sz val="10"/>
        <rFont val="宋体"/>
        <charset val="134"/>
      </rPr>
      <t>项前期工作。</t>
    </r>
  </si>
  <si>
    <r>
      <rPr>
        <sz val="10"/>
        <rFont val="宋体"/>
        <charset val="134"/>
      </rPr>
      <t>张德成</t>
    </r>
    <r>
      <rPr>
        <sz val="10"/>
        <rFont val="Times New Roman"/>
        <charset val="0"/>
      </rPr>
      <t xml:space="preserve">
18585443376</t>
    </r>
  </si>
  <si>
    <t>贵州盘州屯龙水寨接待中心建设项目</t>
  </si>
  <si>
    <t>2020-520222-78-01-170254</t>
  </si>
  <si>
    <r>
      <rPr>
        <sz val="10"/>
        <rFont val="宋体"/>
        <charset val="134"/>
      </rPr>
      <t>新建屯龙接待中心一栋，总建筑面积</t>
    </r>
    <r>
      <rPr>
        <sz val="10"/>
        <rFont val="Times New Roman"/>
        <charset val="0"/>
      </rPr>
      <t>17020.63</t>
    </r>
    <r>
      <rPr>
        <sz val="10"/>
        <rFont val="宋体"/>
        <charset val="134"/>
      </rPr>
      <t>平方米，配套建设场地平整、道路、绿化、给排水、供电及消防等附属基础设施，打造文旅综合接待服务场所。</t>
    </r>
  </si>
  <si>
    <t>旅游饭店</t>
  </si>
  <si>
    <t>贵州盘州屯龙水寨旅游文化开发有限责任公司</t>
  </si>
  <si>
    <r>
      <rPr>
        <sz val="10"/>
        <rFont val="宋体"/>
        <charset val="134"/>
      </rPr>
      <t>李国泰</t>
    </r>
    <r>
      <rPr>
        <sz val="10"/>
        <rFont val="Times New Roman"/>
        <charset val="0"/>
      </rPr>
      <t>19078701662</t>
    </r>
  </si>
  <si>
    <t>安顺市西秀区传统村落保护及综合开发利用建设项目</t>
  </si>
  <si>
    <t>2503-520402-04-01-764258</t>
  </si>
  <si>
    <t>安顺市</t>
  </si>
  <si>
    <t>西秀区大西桥镇、七眼桥镇、双堡镇</t>
  </si>
  <si>
    <r>
      <rPr>
        <sz val="10"/>
        <rFont val="宋体"/>
        <charset val="134"/>
      </rPr>
      <t>对鲍屯村、九溪村、云山屯村、本寨村和山京村</t>
    </r>
    <r>
      <rPr>
        <sz val="10"/>
        <rFont val="Times New Roman"/>
        <charset val="0"/>
      </rPr>
      <t>5</t>
    </r>
    <r>
      <rPr>
        <sz val="10"/>
        <rFont val="宋体"/>
        <charset val="134"/>
      </rPr>
      <t>个村庄分别在传统建筑及风貌保护、历史环境要素修复与保护、基础设施和环境改善和防灾安全保障</t>
    </r>
    <r>
      <rPr>
        <sz val="10"/>
        <rFont val="Times New Roman"/>
        <charset val="0"/>
      </rPr>
      <t>4</t>
    </r>
    <r>
      <rPr>
        <sz val="10"/>
        <rFont val="宋体"/>
        <charset val="134"/>
      </rPr>
      <t>个方面实施传统古村落保护；对云山屯村、本寨村房屋实施房屋修缮及改造，对庭院开展外部环境整治工程等，打造屯堡特色文化住宿体验中心；对鲍家屯小学及山京农场实施房屋修缮及改造等，打造屯堡特色文化研学中心。</t>
    </r>
  </si>
  <si>
    <t>城乡市容管理</t>
  </si>
  <si>
    <t>安顺市黔展运营管理有限公司</t>
  </si>
  <si>
    <t>已办理备案、无需办理用地规划等前期手续，正在招投标</t>
  </si>
  <si>
    <r>
      <rPr>
        <sz val="10"/>
        <rFont val="宋体"/>
        <charset val="134"/>
      </rPr>
      <t>龙翔</t>
    </r>
    <r>
      <rPr>
        <sz val="10"/>
        <rFont val="Times New Roman"/>
        <charset val="0"/>
      </rPr>
      <t>18224752231</t>
    </r>
  </si>
  <si>
    <t>安顺市平坝区综合体育场馆建设项目</t>
  </si>
  <si>
    <t>2509-520421-04-01-183589</t>
  </si>
  <si>
    <t>平坝区</t>
  </si>
  <si>
    <r>
      <rPr>
        <sz val="10"/>
        <rFont val="宋体"/>
        <charset val="134"/>
      </rPr>
      <t>总建筑面积</t>
    </r>
    <r>
      <rPr>
        <sz val="10"/>
        <rFont val="Times New Roman"/>
        <charset val="0"/>
      </rPr>
      <t>10500</t>
    </r>
    <r>
      <rPr>
        <sz val="10"/>
        <rFont val="宋体"/>
        <charset val="134"/>
      </rPr>
      <t>㎡。分为室内综合馆、室外训练场和体育广场。其中，室内综合馆含有：</t>
    </r>
    <r>
      <rPr>
        <sz val="10"/>
        <rFont val="Times New Roman"/>
        <charset val="0"/>
      </rPr>
      <t>1000</t>
    </r>
    <r>
      <rPr>
        <sz val="10"/>
        <rFont val="宋体"/>
        <charset val="134"/>
      </rPr>
      <t>人看台的标准比赛篮球场一个，看台</t>
    </r>
    <r>
      <rPr>
        <sz val="10"/>
        <rFont val="Times New Roman"/>
        <charset val="0"/>
      </rPr>
      <t>200</t>
    </r>
    <r>
      <rPr>
        <sz val="10"/>
        <rFont val="宋体"/>
        <charset val="134"/>
      </rPr>
      <t>人的标准比赛游泳管一个，标准羽毛球、排球可转换多功能训练场</t>
    </r>
    <r>
      <rPr>
        <sz val="10"/>
        <rFont val="Times New Roman"/>
        <charset val="0"/>
      </rPr>
      <t>2</t>
    </r>
    <r>
      <rPr>
        <sz val="10"/>
        <rFont val="宋体"/>
        <charset val="134"/>
      </rPr>
      <t>个，标准</t>
    </r>
    <r>
      <rPr>
        <sz val="10"/>
        <rFont val="Times New Roman"/>
        <charset val="0"/>
      </rPr>
      <t>100</t>
    </r>
    <r>
      <rPr>
        <sz val="10"/>
        <rFont val="宋体"/>
        <charset val="134"/>
      </rPr>
      <t>人乒乓球比赛场一个；室外训练场含有：标准篮球训练场</t>
    </r>
    <r>
      <rPr>
        <sz val="10"/>
        <rFont val="Times New Roman"/>
        <charset val="0"/>
      </rPr>
      <t>2</t>
    </r>
    <r>
      <rPr>
        <sz val="10"/>
        <rFont val="宋体"/>
        <charset val="134"/>
      </rPr>
      <t>个，排球、网球、羽毛球场各</t>
    </r>
    <r>
      <rPr>
        <sz val="10"/>
        <rFont val="Times New Roman"/>
        <charset val="0"/>
      </rPr>
      <t>2</t>
    </r>
    <r>
      <rPr>
        <sz val="10"/>
        <rFont val="宋体"/>
        <charset val="134"/>
      </rPr>
      <t>个，</t>
    </r>
    <r>
      <rPr>
        <sz val="10"/>
        <rFont val="Times New Roman"/>
        <charset val="0"/>
      </rPr>
      <t>7</t>
    </r>
    <r>
      <rPr>
        <sz val="10"/>
        <rFont val="宋体"/>
        <charset val="134"/>
      </rPr>
      <t>人制足球场一块（可转换为</t>
    </r>
    <r>
      <rPr>
        <sz val="10"/>
        <rFont val="Times New Roman"/>
        <charset val="0"/>
      </rPr>
      <t>5</t>
    </r>
    <r>
      <rPr>
        <sz val="10"/>
        <rFont val="宋体"/>
        <charset val="134"/>
      </rPr>
      <t>人制足球场</t>
    </r>
    <r>
      <rPr>
        <sz val="10"/>
        <rFont val="Times New Roman"/>
        <charset val="0"/>
      </rPr>
      <t>2</t>
    </r>
    <r>
      <rPr>
        <sz val="10"/>
        <rFont val="宋体"/>
        <charset val="134"/>
      </rPr>
      <t>块）；体育广场包含一个健身平台和多处体育文化展板；配套商业</t>
    </r>
    <r>
      <rPr>
        <sz val="10"/>
        <rFont val="Times New Roman"/>
        <charset val="0"/>
      </rPr>
      <t>1000</t>
    </r>
    <r>
      <rPr>
        <sz val="10"/>
        <rFont val="宋体"/>
        <charset val="134"/>
      </rPr>
      <t>㎡。</t>
    </r>
  </si>
  <si>
    <t>贵州省安顺市平坝区智诚物业管理有限责任公司</t>
  </si>
  <si>
    <t>已完成项目备案</t>
  </si>
  <si>
    <t>产业政策支持</t>
  </si>
  <si>
    <r>
      <rPr>
        <sz val="10"/>
        <rFont val="宋体"/>
        <charset val="134"/>
      </rPr>
      <t>张家智</t>
    </r>
    <r>
      <rPr>
        <sz val="10"/>
        <rFont val="Times New Roman"/>
        <charset val="0"/>
      </rPr>
      <t>13765356456</t>
    </r>
  </si>
  <si>
    <t>平坝区老城区（北片区）街区更新改造项目</t>
  </si>
  <si>
    <t>2509-520421-04-01-960004</t>
  </si>
  <si>
    <r>
      <rPr>
        <sz val="10"/>
        <rFont val="宋体"/>
        <charset val="134"/>
      </rPr>
      <t>统筹改造老城区（北片区）基础设施，配套建设社区综合服务站等公共服务设施，对既有建筑物（含国有资产）实施商业改造，着力构建</t>
    </r>
    <r>
      <rPr>
        <sz val="10"/>
        <rFont val="Times New Roman"/>
        <charset val="0"/>
      </rPr>
      <t>“15</t>
    </r>
    <r>
      <rPr>
        <sz val="10"/>
        <rFont val="宋体"/>
        <charset val="134"/>
      </rPr>
      <t>分钟便民生活圈</t>
    </r>
    <r>
      <rPr>
        <sz val="10"/>
        <rFont val="Times New Roman"/>
        <charset val="0"/>
      </rPr>
      <t>”</t>
    </r>
    <r>
      <rPr>
        <sz val="10"/>
        <rFont val="宋体"/>
        <charset val="134"/>
      </rPr>
      <t>；建设范围包括东至景春路，南至复兴路，西至永乐路，北至景春路合围区域，占地面积</t>
    </r>
    <r>
      <rPr>
        <sz val="10"/>
        <rFont val="Times New Roman"/>
        <charset val="0"/>
      </rPr>
      <t>113,000</t>
    </r>
    <r>
      <rPr>
        <sz val="10"/>
        <rFont val="宋体"/>
        <charset val="134"/>
      </rPr>
      <t>平方米。</t>
    </r>
  </si>
  <si>
    <t>公共建筑装饰和装修</t>
  </si>
  <si>
    <t>贵州安顺市平坝区智黔城市发展投资有限责任公司（国有企业）</t>
  </si>
  <si>
    <r>
      <rPr>
        <sz val="10"/>
        <rFont val="宋体"/>
        <charset val="134"/>
      </rPr>
      <t>龙依灵</t>
    </r>
    <r>
      <rPr>
        <sz val="10"/>
        <rFont val="Times New Roman"/>
        <charset val="0"/>
      </rPr>
      <t xml:space="preserve">
16684731666</t>
    </r>
  </si>
  <si>
    <t>关岭自治县农产品智慧储运示范基地建设项目</t>
  </si>
  <si>
    <t>2501-520424-04-05-964214</t>
  </si>
  <si>
    <t>关岭县百合街道办</t>
  </si>
  <si>
    <r>
      <rPr>
        <sz val="10"/>
        <rFont val="宋体"/>
        <charset val="134"/>
      </rPr>
      <t>总建筑面积</t>
    </r>
    <r>
      <rPr>
        <sz val="10"/>
        <rFont val="Times New Roman"/>
        <charset val="0"/>
      </rPr>
      <t>30043</t>
    </r>
    <r>
      <rPr>
        <sz val="10"/>
        <rFont val="宋体"/>
        <charset val="134"/>
      </rPr>
      <t>㎡，包括</t>
    </r>
    <r>
      <rPr>
        <sz val="10"/>
        <rFont val="Times New Roman"/>
        <charset val="0"/>
      </rPr>
      <t>2400</t>
    </r>
    <r>
      <rPr>
        <sz val="10"/>
        <rFont val="宋体"/>
        <charset val="134"/>
      </rPr>
      <t>㎡综合楼、</t>
    </r>
    <r>
      <rPr>
        <sz val="10"/>
        <rFont val="Times New Roman"/>
        <charset val="0"/>
      </rPr>
      <t>1665</t>
    </r>
    <r>
      <rPr>
        <sz val="10"/>
        <rFont val="宋体"/>
        <charset val="134"/>
      </rPr>
      <t>㎡质量检测中心（含战略储备检测专区）、22800㎡中药材仓库（16500㎡中药材阴凉库、4500㎡中药材低温库、1800㎡特殊药材仓库，含战略储备分区）、2760㎡物流配送用房（含应急配送专区）及相关配套设施。</t>
    </r>
  </si>
  <si>
    <t>其他农产品仓储</t>
  </si>
  <si>
    <t>贵州岭弘生物科技有限公司</t>
  </si>
  <si>
    <r>
      <rPr>
        <sz val="10"/>
        <rFont val="宋体"/>
        <charset val="134"/>
      </rPr>
      <t>赵杰</t>
    </r>
    <r>
      <rPr>
        <sz val="10"/>
        <rFont val="Times New Roman"/>
        <charset val="0"/>
      </rPr>
      <t>13885302043</t>
    </r>
  </si>
  <si>
    <t>关岭自治县托育综合服务中心建设项目</t>
  </si>
  <si>
    <t>2312-520424-04-01-342230</t>
  </si>
  <si>
    <t>关岭县龙潭街道、花江镇、顶云街道</t>
  </si>
  <si>
    <r>
      <rPr>
        <sz val="10"/>
        <rFont val="宋体"/>
        <charset val="134"/>
      </rPr>
      <t>总用地面积约</t>
    </r>
    <r>
      <rPr>
        <sz val="10"/>
        <rFont val="Times New Roman"/>
        <charset val="0"/>
      </rPr>
      <t>12214.66m</t>
    </r>
    <r>
      <rPr>
        <vertAlign val="superscript"/>
        <sz val="10"/>
        <rFont val="Times New Roman"/>
        <charset val="0"/>
      </rPr>
      <t>2</t>
    </r>
    <r>
      <rPr>
        <sz val="10"/>
        <rFont val="宋体"/>
        <charset val="134"/>
      </rPr>
      <t>，建设用地面积</t>
    </r>
    <r>
      <rPr>
        <sz val="10"/>
        <rFont val="Times New Roman"/>
        <charset val="0"/>
      </rPr>
      <t>4261</t>
    </r>
    <r>
      <rPr>
        <sz val="10"/>
        <rFont val="宋体"/>
        <charset val="134"/>
      </rPr>
      <t>平方米，总建筑面积约为</t>
    </r>
    <r>
      <rPr>
        <sz val="10"/>
        <rFont val="Times New Roman"/>
        <charset val="0"/>
      </rPr>
      <t>11092.77</t>
    </r>
    <r>
      <rPr>
        <sz val="10"/>
        <rFont val="宋体"/>
        <charset val="134"/>
      </rPr>
      <t>平方米，计容建筑面积</t>
    </r>
    <r>
      <rPr>
        <sz val="10"/>
        <rFont val="Times New Roman"/>
        <charset val="0"/>
      </rPr>
      <t>10050</t>
    </r>
    <r>
      <rPr>
        <sz val="10"/>
        <rFont val="宋体"/>
        <charset val="134"/>
      </rPr>
      <t>平方米，配套建设绿化、门卫室、室外活动场地等附属工程。</t>
    </r>
  </si>
  <si>
    <t>托儿所服务</t>
  </si>
  <si>
    <t>关岭岭元产业投资有限公司</t>
  </si>
  <si>
    <r>
      <rPr>
        <sz val="10"/>
        <rFont val="宋体"/>
        <charset val="134"/>
      </rPr>
      <t>张洪建</t>
    </r>
    <r>
      <rPr>
        <sz val="10"/>
        <rFont val="Times New Roman"/>
        <charset val="0"/>
      </rPr>
      <t xml:space="preserve">
18586686000</t>
    </r>
  </si>
  <si>
    <r>
      <rPr>
        <sz val="10"/>
        <rFont val="宋体"/>
        <charset val="134"/>
      </rPr>
      <t>安顺</t>
    </r>
    <r>
      <rPr>
        <sz val="10"/>
        <rFont val="Times New Roman"/>
        <charset val="0"/>
      </rPr>
      <t>011</t>
    </r>
    <r>
      <rPr>
        <sz val="10"/>
        <rFont val="宋体"/>
        <charset val="134"/>
      </rPr>
      <t>数智产业园（二期）建设项目</t>
    </r>
  </si>
  <si>
    <t>2601-520491-04-05-408848</t>
  </si>
  <si>
    <t>安顺经开区</t>
  </si>
  <si>
    <r>
      <rPr>
        <sz val="10"/>
        <rFont val="宋体"/>
        <charset val="134"/>
      </rPr>
      <t>对依山云郡</t>
    </r>
    <r>
      <rPr>
        <sz val="10"/>
        <rFont val="Times New Roman"/>
        <charset val="0"/>
      </rPr>
      <t>A</t>
    </r>
    <r>
      <rPr>
        <sz val="10"/>
        <rFont val="宋体"/>
        <charset val="134"/>
      </rPr>
      <t>栋销售中心第一层、二层、第四至七层共计约</t>
    </r>
    <r>
      <rPr>
        <sz val="10"/>
        <rFont val="Times New Roman"/>
        <charset val="0"/>
      </rPr>
      <t>11625</t>
    </r>
    <r>
      <rPr>
        <sz val="10"/>
        <rFont val="宋体"/>
        <charset val="134"/>
      </rPr>
      <t>平方米闲置场地开展改造工程，实施办公区域隔断工程，配套设施建设，包括电梯安装控系统部署、建设双电源电力系统、消防系统改造、购置办公家具及电脑等，建设其他辅助工程，包括公共区域装修、网络通信设施铺设等。</t>
    </r>
  </si>
  <si>
    <t>园区管理服务</t>
  </si>
  <si>
    <t>安顺科能运营管理有限公司</t>
  </si>
  <si>
    <r>
      <rPr>
        <sz val="10"/>
        <rFont val="宋体"/>
        <charset val="134"/>
      </rPr>
      <t>罗磊</t>
    </r>
    <r>
      <rPr>
        <sz val="10"/>
        <rFont val="Times New Roman"/>
        <charset val="0"/>
      </rPr>
      <t>13595354842</t>
    </r>
  </si>
  <si>
    <t>金沙县新能源经营性集中式充电桩建设项目</t>
  </si>
  <si>
    <t>2605-520523-60-01-721642</t>
  </si>
  <si>
    <t>毕节市</t>
  </si>
  <si>
    <t>金沙县域</t>
  </si>
  <si>
    <r>
      <rPr>
        <sz val="10"/>
        <rFont val="宋体"/>
        <charset val="134"/>
      </rPr>
      <t>拟在金沙县茶园镇、大田乡、新化乡、安底镇、高坪乡、源村镇、安洛乡、沙土镇、木孔镇等选择</t>
    </r>
    <r>
      <rPr>
        <sz val="10"/>
        <rFont val="Times New Roman"/>
        <charset val="0"/>
      </rPr>
      <t>8-12</t>
    </r>
    <r>
      <rPr>
        <sz val="10"/>
        <rFont val="宋体"/>
        <charset val="134"/>
      </rPr>
      <t>个建设点。安装最大功率</t>
    </r>
    <r>
      <rPr>
        <sz val="10"/>
        <rFont val="Times New Roman"/>
        <charset val="0"/>
      </rPr>
      <t>120kW-2MW</t>
    </r>
    <r>
      <rPr>
        <sz val="10"/>
        <rFont val="宋体"/>
        <charset val="134"/>
      </rPr>
      <t>直流充电桩</t>
    </r>
    <r>
      <rPr>
        <sz val="10"/>
        <rFont val="Times New Roman"/>
        <charset val="0"/>
      </rPr>
      <t>150-200</t>
    </r>
    <r>
      <rPr>
        <sz val="10"/>
        <rFont val="宋体"/>
        <charset val="134"/>
      </rPr>
      <t>台与相应容量变压器及配套设施；硬化场地约</t>
    </r>
    <r>
      <rPr>
        <sz val="10"/>
        <rFont val="Times New Roman"/>
        <charset val="0"/>
      </rPr>
      <t>110000</t>
    </r>
    <r>
      <rPr>
        <sz val="10"/>
        <rFont val="宋体"/>
        <charset val="134"/>
      </rPr>
      <t>平方米</t>
    </r>
    <r>
      <rPr>
        <sz val="10"/>
        <rFont val="Times New Roman"/>
        <charset val="0"/>
      </rPr>
      <t>;</t>
    </r>
    <r>
      <rPr>
        <sz val="10"/>
        <rFont val="宋体"/>
        <charset val="134"/>
      </rPr>
      <t>配套值班办公室、休息室、卫生间与充电站区域内给排水、电气、暖通、消防、监控等配套设备设施。</t>
    </r>
  </si>
  <si>
    <t>贵州鼎盛能源开发运营有限公司</t>
  </si>
  <si>
    <r>
      <rPr>
        <sz val="10"/>
        <rFont val="宋体"/>
        <charset val="134"/>
      </rPr>
      <t>段澎鸿</t>
    </r>
    <r>
      <rPr>
        <sz val="10"/>
        <rFont val="Times New Roman"/>
        <charset val="0"/>
      </rPr>
      <t>13985697703</t>
    </r>
  </si>
  <si>
    <t>金沙县新化乡五星村煤矸石填沟造地试点项目</t>
  </si>
  <si>
    <t>2510-520523-60-05-853722</t>
  </si>
  <si>
    <r>
      <rPr>
        <sz val="10"/>
        <rFont val="宋体"/>
        <charset val="134"/>
      </rPr>
      <t>总占地面积</t>
    </r>
    <r>
      <rPr>
        <sz val="10"/>
        <rFont val="Times New Roman"/>
        <charset val="0"/>
      </rPr>
      <t>128616m²,</t>
    </r>
    <r>
      <rPr>
        <sz val="10"/>
        <rFont val="宋体"/>
        <charset val="134"/>
      </rPr>
      <t>主要建设主体填充工程（铺设防渗层、填充煤研石、填充黏土）、排水工程（设置截水沟、排水管涵、沉沙池、调节池）、防护工程（设置挡土墙）。</t>
    </r>
  </si>
  <si>
    <t>其他污染治理</t>
  </si>
  <si>
    <r>
      <rPr>
        <sz val="10"/>
        <rFont val="宋体"/>
        <charset val="134"/>
      </rPr>
      <t>任鑫龙</t>
    </r>
    <r>
      <rPr>
        <sz val="10"/>
        <rFont val="Times New Roman"/>
        <charset val="0"/>
      </rPr>
      <t>18985895562</t>
    </r>
  </si>
  <si>
    <t>贵州金沙供销集团有限公司柳塘镇煤矸石填沟造地试点示范项目</t>
  </si>
  <si>
    <t>2501-520523-04-05-724967</t>
  </si>
  <si>
    <r>
      <rPr>
        <sz val="10"/>
        <rFont val="宋体"/>
        <charset val="134"/>
      </rPr>
      <t>建成旱地</t>
    </r>
    <r>
      <rPr>
        <sz val="10"/>
        <rFont val="Times New Roman"/>
        <charset val="0"/>
      </rPr>
      <t>15 .42</t>
    </r>
    <r>
      <rPr>
        <sz val="10"/>
        <rFont val="宋体"/>
        <charset val="134"/>
      </rPr>
      <t>公顷、林地</t>
    </r>
    <r>
      <rPr>
        <sz val="10"/>
        <rFont val="Times New Roman"/>
        <charset val="0"/>
      </rPr>
      <t>12 .6</t>
    </r>
    <r>
      <rPr>
        <sz val="10"/>
        <rFont val="宋体"/>
        <charset val="134"/>
      </rPr>
      <t>公顷，回填煤矸石</t>
    </r>
    <r>
      <rPr>
        <sz val="10"/>
        <rFont val="Times New Roman"/>
        <charset val="0"/>
      </rPr>
      <t>579 .8</t>
    </r>
    <r>
      <rPr>
        <sz val="10"/>
        <rFont val="宋体"/>
        <charset val="134"/>
      </rPr>
      <t>万吨（填方量</t>
    </r>
    <r>
      <rPr>
        <sz val="10"/>
        <rFont val="Times New Roman"/>
        <charset val="0"/>
      </rPr>
      <t>386 .5</t>
    </r>
    <r>
      <rPr>
        <sz val="10"/>
        <rFont val="宋体"/>
        <charset val="134"/>
      </rPr>
      <t>万</t>
    </r>
    <r>
      <rPr>
        <sz val="10"/>
        <rFont val="Times New Roman"/>
        <charset val="0"/>
      </rPr>
      <t xml:space="preserve"> m³</t>
    </r>
    <r>
      <rPr>
        <sz val="10"/>
        <rFont val="宋体"/>
        <charset val="134"/>
      </rPr>
      <t>）。主要工程措施：修建挡土墙长为</t>
    </r>
    <r>
      <rPr>
        <sz val="10"/>
        <rFont val="Times New Roman"/>
        <charset val="0"/>
      </rPr>
      <t>1 .8</t>
    </r>
    <r>
      <rPr>
        <sz val="10"/>
        <rFont val="宋体"/>
        <charset val="134"/>
      </rPr>
      <t>万</t>
    </r>
    <r>
      <rPr>
        <sz val="10"/>
        <rFont val="Times New Roman"/>
        <charset val="0"/>
      </rPr>
      <t>m³</t>
    </r>
    <r>
      <rPr>
        <sz val="10"/>
        <rFont val="宋体"/>
        <charset val="134"/>
      </rPr>
      <t>（高为</t>
    </r>
    <r>
      <rPr>
        <sz val="10"/>
        <rFont val="Times New Roman"/>
        <charset val="0"/>
      </rPr>
      <t>3-10m</t>
    </r>
    <r>
      <rPr>
        <sz val="10"/>
        <rFont val="宋体"/>
        <charset val="134"/>
      </rPr>
      <t>）；截洪（排水）沟</t>
    </r>
    <r>
      <rPr>
        <sz val="10"/>
        <rFont val="Times New Roman"/>
        <charset val="0"/>
      </rPr>
      <t>5584m</t>
    </r>
    <r>
      <rPr>
        <sz val="10"/>
        <rFont val="宋体"/>
        <charset val="134"/>
      </rPr>
      <t>；调节池</t>
    </r>
    <r>
      <rPr>
        <sz val="10"/>
        <rFont val="Times New Roman"/>
        <charset val="0"/>
      </rPr>
      <t>1</t>
    </r>
    <r>
      <rPr>
        <sz val="10"/>
        <rFont val="宋体"/>
        <charset val="134"/>
      </rPr>
      <t>个</t>
    </r>
    <r>
      <rPr>
        <sz val="10"/>
        <rFont val="Times New Roman"/>
        <charset val="0"/>
      </rPr>
      <t>2205m³</t>
    </r>
    <r>
      <rPr>
        <sz val="10"/>
        <rFont val="宋体"/>
        <charset val="134"/>
      </rPr>
      <t>；沉沙池</t>
    </r>
    <r>
      <rPr>
        <sz val="10"/>
        <rFont val="Times New Roman"/>
        <charset val="0"/>
      </rPr>
      <t>3</t>
    </r>
    <r>
      <rPr>
        <sz val="10"/>
        <rFont val="宋体"/>
        <charset val="134"/>
      </rPr>
      <t>个共</t>
    </r>
    <r>
      <rPr>
        <sz val="10"/>
        <rFont val="Times New Roman"/>
        <charset val="0"/>
      </rPr>
      <t>288m³</t>
    </r>
    <r>
      <rPr>
        <sz val="10"/>
        <rFont val="宋体"/>
        <charset val="134"/>
      </rPr>
      <t>；高位水池</t>
    </r>
    <r>
      <rPr>
        <sz val="10"/>
        <rFont val="Times New Roman"/>
        <charset val="0"/>
      </rPr>
      <t>2</t>
    </r>
    <r>
      <rPr>
        <sz val="10"/>
        <rFont val="宋体"/>
        <charset val="134"/>
      </rPr>
      <t>个共</t>
    </r>
    <r>
      <rPr>
        <sz val="10"/>
        <rFont val="Times New Roman"/>
        <charset val="0"/>
      </rPr>
      <t>400m³</t>
    </r>
    <r>
      <rPr>
        <sz val="10"/>
        <rFont val="宋体"/>
        <charset val="134"/>
      </rPr>
      <t>；事故应急池</t>
    </r>
    <r>
      <rPr>
        <sz val="10"/>
        <rFont val="Times New Roman"/>
        <charset val="0"/>
      </rPr>
      <t>1</t>
    </r>
    <r>
      <rPr>
        <sz val="10"/>
        <rFont val="宋体"/>
        <charset val="134"/>
      </rPr>
      <t>个</t>
    </r>
    <r>
      <rPr>
        <sz val="10"/>
        <rFont val="Times New Roman"/>
        <charset val="0"/>
      </rPr>
      <t>500m³</t>
    </r>
    <r>
      <rPr>
        <sz val="10"/>
        <rFont val="宋体"/>
        <charset val="134"/>
      </rPr>
      <t>。</t>
    </r>
    <r>
      <rPr>
        <sz val="10"/>
        <rFont val="Times New Roman"/>
        <charset val="0"/>
      </rPr>
      <t xml:space="preserve">
</t>
    </r>
  </si>
  <si>
    <t>贵州金沙供销集团有限公司</t>
  </si>
  <si>
    <r>
      <rPr>
        <sz val="10"/>
        <rFont val="宋体"/>
        <charset val="134"/>
      </rPr>
      <t>陈吉毅</t>
    </r>
    <r>
      <rPr>
        <sz val="10"/>
        <rFont val="Times New Roman"/>
        <charset val="0"/>
      </rPr>
      <t>15519748184</t>
    </r>
  </si>
  <si>
    <t>金沙县新化乡新龙村煤矸石综合利用项目</t>
  </si>
  <si>
    <t>2306-520523-60-05-453558</t>
  </si>
  <si>
    <t>金沙县新化乡</t>
  </si>
  <si>
    <r>
      <rPr>
        <sz val="10"/>
        <rFont val="宋体"/>
        <charset val="134"/>
      </rPr>
      <t>占地面积</t>
    </r>
    <r>
      <rPr>
        <sz val="10"/>
        <rFont val="Times New Roman"/>
        <charset val="0"/>
      </rPr>
      <t>65112.53</t>
    </r>
    <r>
      <rPr>
        <sz val="10"/>
        <rFont val="宋体"/>
        <charset val="134"/>
      </rPr>
      <t>平方米，总库容共计</t>
    </r>
    <r>
      <rPr>
        <sz val="10"/>
        <rFont val="Times New Roman"/>
        <charset val="0"/>
      </rPr>
      <t>273.384</t>
    </r>
    <r>
      <rPr>
        <sz val="10"/>
        <rFont val="宋体"/>
        <charset val="134"/>
      </rPr>
      <t>万吨。主要建设内容包括进场道路，后勤办公楼，洗煤厂房，煤矸石加工车间，原煤加工车间，成品存放车间以及脱水机房，污水处理组合池，调节池等附属设施。</t>
    </r>
  </si>
  <si>
    <t>贵州鼎盛能源咨询</t>
  </si>
  <si>
    <t>百里杜鹃一花温泉酒店提升改造项目</t>
  </si>
  <si>
    <t>2510-522429-04-05-235798</t>
  </si>
  <si>
    <t>百里杜鹃管理区</t>
  </si>
  <si>
    <r>
      <rPr>
        <sz val="10"/>
        <rFont val="宋体"/>
        <charset val="134"/>
      </rPr>
      <t>提升改造酒店面积</t>
    </r>
    <r>
      <rPr>
        <sz val="10"/>
        <rFont val="Times New Roman"/>
        <charset val="0"/>
      </rPr>
      <t>9420.29</t>
    </r>
    <r>
      <rPr>
        <sz val="10"/>
        <rFont val="宋体"/>
        <charset val="134"/>
      </rPr>
      <t>平方米，新建停车位</t>
    </r>
    <r>
      <rPr>
        <sz val="10"/>
        <rFont val="Times New Roman"/>
        <charset val="0"/>
      </rPr>
      <t>115</t>
    </r>
    <r>
      <rPr>
        <sz val="10"/>
        <rFont val="宋体"/>
        <charset val="134"/>
      </rPr>
      <t>个，建设景观</t>
    </r>
    <r>
      <rPr>
        <sz val="10"/>
        <rFont val="Times New Roman"/>
        <charset val="0"/>
      </rPr>
      <t>4600</t>
    </r>
    <r>
      <rPr>
        <sz val="10"/>
        <rFont val="宋体"/>
        <charset val="134"/>
      </rPr>
      <t>平方米，安装相关设施设备等。</t>
    </r>
  </si>
  <si>
    <t>贵州百里杜鹃一花温泉酒店管理有限公司</t>
  </si>
  <si>
    <r>
      <rPr>
        <sz val="10"/>
        <rFont val="宋体"/>
        <charset val="134"/>
      </rPr>
      <t>已开工，完成投资</t>
    </r>
    <r>
      <rPr>
        <sz val="10"/>
        <rFont val="Times New Roman"/>
        <charset val="0"/>
      </rPr>
      <t>861</t>
    </r>
    <r>
      <rPr>
        <sz val="10"/>
        <rFont val="宋体"/>
        <charset val="134"/>
      </rPr>
      <t>万元</t>
    </r>
  </si>
  <si>
    <r>
      <rPr>
        <sz val="10"/>
        <rFont val="宋体"/>
        <charset val="134"/>
      </rPr>
      <t>陈雨晴</t>
    </r>
    <r>
      <rPr>
        <sz val="10"/>
        <rFont val="Times New Roman"/>
        <charset val="0"/>
      </rPr>
      <t>13087861010</t>
    </r>
  </si>
  <si>
    <t>百里杜鹃悦花康养旅居地产项目</t>
  </si>
  <si>
    <t>2602-522429-04-05-241816</t>
  </si>
  <si>
    <r>
      <rPr>
        <sz val="10"/>
        <rFont val="宋体"/>
        <charset val="134"/>
      </rPr>
      <t>总建筑面积约</t>
    </r>
    <r>
      <rPr>
        <sz val="10"/>
        <rFont val="Times New Roman"/>
        <charset val="0"/>
      </rPr>
      <t>120</t>
    </r>
    <r>
      <rPr>
        <sz val="10"/>
        <rFont val="宋体"/>
        <charset val="134"/>
      </rPr>
      <t>万平方米，分为三期开发，第一期项目占地约</t>
    </r>
    <r>
      <rPr>
        <sz val="10"/>
        <rFont val="Times New Roman"/>
        <charset val="0"/>
      </rPr>
      <t>70</t>
    </r>
    <r>
      <rPr>
        <sz val="10"/>
        <rFont val="宋体"/>
        <charset val="134"/>
      </rPr>
      <t>亩，总建筑面积约</t>
    </r>
    <r>
      <rPr>
        <sz val="10"/>
        <rFont val="Times New Roman"/>
        <charset val="0"/>
      </rPr>
      <t>10</t>
    </r>
    <r>
      <rPr>
        <sz val="10"/>
        <rFont val="宋体"/>
        <charset val="134"/>
      </rPr>
      <t>万平方米，新建康养旅居住宅小区及特色风物街区、文化创业广场、社群服务中心、医养中心等配套服务设施；二期项目主要建设康养旅居地产及精品商业街区（咖啡吧、特色餐饮、艺术课堂等）；三期主要建设低密度高端度假小区、温泉度假酒店等。</t>
    </r>
  </si>
  <si>
    <t>贵州恒邦天府集团有限公司</t>
  </si>
  <si>
    <t>正在开展设计编制</t>
  </si>
  <si>
    <r>
      <rPr>
        <sz val="10"/>
        <rFont val="宋体"/>
        <charset val="134"/>
      </rPr>
      <t>工程等别为</t>
    </r>
    <r>
      <rPr>
        <sz val="10"/>
        <rFont val="宋体"/>
        <charset val="0"/>
      </rPr>
      <t>Ⅲ</t>
    </r>
    <r>
      <rPr>
        <sz val="10"/>
        <rFont val="宋体"/>
        <charset val="134"/>
      </rPr>
      <t>等，规模属中型由水库枢纽工程、输水工程组成；拦河坝采用混凝土面板堆石坝，最大坝高</t>
    </r>
    <r>
      <rPr>
        <sz val="10"/>
        <rFont val="Times New Roman"/>
        <charset val="0"/>
      </rPr>
      <t>65.5</t>
    </r>
    <r>
      <rPr>
        <sz val="10"/>
        <rFont val="宋体"/>
        <charset val="134"/>
      </rPr>
      <t>米，输水线路总长</t>
    </r>
    <r>
      <rPr>
        <sz val="10"/>
        <rFont val="Times New Roman"/>
        <charset val="0"/>
      </rPr>
      <t>65.5</t>
    </r>
    <r>
      <rPr>
        <sz val="10"/>
        <rFont val="宋体"/>
        <charset val="134"/>
      </rPr>
      <t>公里。</t>
    </r>
  </si>
  <si>
    <t>贵州大龙经济开发区尾渣库项目</t>
  </si>
  <si>
    <t>2111-522291-04-05-884263</t>
  </si>
  <si>
    <t>大龙开发区</t>
  </si>
  <si>
    <r>
      <rPr>
        <sz val="10"/>
        <rFont val="宋体"/>
        <charset val="134"/>
      </rPr>
      <t>贵州大龙经济开发区尾渣库设计容量</t>
    </r>
    <r>
      <rPr>
        <sz val="10"/>
        <rFont val="Times New Roman"/>
        <charset val="0"/>
      </rPr>
      <t>215</t>
    </r>
    <r>
      <rPr>
        <sz val="10"/>
        <rFont val="宋体"/>
        <charset val="134"/>
      </rPr>
      <t>万立方米，满足未来开发区产渣企业</t>
    </r>
    <r>
      <rPr>
        <sz val="10"/>
        <rFont val="Times New Roman"/>
        <charset val="0"/>
      </rPr>
      <t>8</t>
    </r>
    <r>
      <rPr>
        <sz val="10"/>
        <rFont val="宋体"/>
        <charset val="134"/>
      </rPr>
      <t>年的排放需求。该项目建成后将是成为大龙经济开发区唯一一座公用渣库。</t>
    </r>
  </si>
  <si>
    <t>贵州大龙汇龙工业投资开发有限公司</t>
  </si>
  <si>
    <r>
      <rPr>
        <sz val="10"/>
        <rFont val="宋体"/>
        <charset val="134"/>
      </rPr>
      <t>李浩</t>
    </r>
    <r>
      <rPr>
        <sz val="10"/>
        <rFont val="Times New Roman"/>
        <charset val="0"/>
      </rPr>
      <t>15121656669</t>
    </r>
  </si>
  <si>
    <t>凯里城东公交枢纽项目</t>
  </si>
  <si>
    <t>2410-522601-04-01-912468</t>
  </si>
  <si>
    <t>黔东南州</t>
  </si>
  <si>
    <t>凯里市</t>
  </si>
  <si>
    <r>
      <rPr>
        <sz val="10"/>
        <rFont val="宋体"/>
        <charset val="134"/>
      </rPr>
      <t>建筑面积约</t>
    </r>
    <r>
      <rPr>
        <sz val="10"/>
        <rFont val="Times New Roman"/>
        <charset val="0"/>
      </rPr>
      <t>13.57</t>
    </r>
    <r>
      <rPr>
        <sz val="10"/>
        <rFont val="宋体"/>
        <charset val="134"/>
      </rPr>
      <t>万㎡，其中：公交运营保障基地</t>
    </r>
    <r>
      <rPr>
        <sz val="10"/>
        <rFont val="Times New Roman"/>
        <charset val="0"/>
      </rPr>
      <t>0.75</t>
    </r>
    <r>
      <rPr>
        <sz val="10"/>
        <rFont val="宋体"/>
        <charset val="134"/>
      </rPr>
      <t>万㎡，商业综合开发约</t>
    </r>
    <r>
      <rPr>
        <sz val="10"/>
        <rFont val="Times New Roman"/>
        <charset val="0"/>
      </rPr>
      <t>12.82</t>
    </r>
    <r>
      <rPr>
        <sz val="10"/>
        <rFont val="宋体"/>
        <charset val="134"/>
      </rPr>
      <t>万㎡。</t>
    </r>
  </si>
  <si>
    <t>公共电汽车客运</t>
  </si>
  <si>
    <t>凯里千里公共交通有限责任公司</t>
  </si>
  <si>
    <t>已编制项目盘活实施方案，准备启动公开招商工作。</t>
  </si>
  <si>
    <r>
      <rPr>
        <sz val="10"/>
        <rFont val="宋体"/>
        <charset val="134"/>
      </rPr>
      <t>王明鉴</t>
    </r>
    <r>
      <rPr>
        <sz val="10"/>
        <rFont val="Times New Roman"/>
        <charset val="0"/>
      </rPr>
      <t>18744834549</t>
    </r>
  </si>
  <si>
    <t>黔东南州凯里市万潮镇全域土地综合整治项目</t>
  </si>
  <si>
    <t>2510-522601-04-05-597834</t>
  </si>
  <si>
    <t>凯里市万潮镇</t>
  </si>
  <si>
    <t>对万潮镇全域土地进行农用地整治、建设用地整理、生态保护修复及特色产业导入。</t>
  </si>
  <si>
    <t>凯里瑞禾农投集团</t>
  </si>
  <si>
    <t>方案审核阶段</t>
  </si>
  <si>
    <r>
      <rPr>
        <sz val="10"/>
        <rFont val="宋体"/>
        <charset val="134"/>
      </rPr>
      <t>汪帆</t>
    </r>
    <r>
      <rPr>
        <sz val="10"/>
        <rFont val="Times New Roman"/>
        <charset val="0"/>
      </rPr>
      <t>18212289064</t>
    </r>
  </si>
  <si>
    <t>黔东南州凯里市下司镇全域土地综合整治项目</t>
  </si>
  <si>
    <t>2510-522601-04-01-290340</t>
  </si>
  <si>
    <t>凯里市下司镇</t>
  </si>
  <si>
    <t>对下司镇全域土地进行用地整治及地力提升、产业导入。</t>
  </si>
  <si>
    <t>黔东南州木材交易集散中心建设项目</t>
  </si>
  <si>
    <t>2603-522601-04-01-228938</t>
  </si>
  <si>
    <t>凯里市高新区</t>
  </si>
  <si>
    <r>
      <rPr>
        <sz val="10"/>
        <rFont val="宋体"/>
        <charset val="134"/>
      </rPr>
      <t>建设服务全州的大型木材交易中心。含：</t>
    </r>
    <r>
      <rPr>
        <sz val="10"/>
        <rFont val="Times New Roman"/>
        <charset val="0"/>
      </rPr>
      <t>1.</t>
    </r>
    <r>
      <rPr>
        <sz val="10"/>
        <rFont val="宋体"/>
        <charset val="134"/>
      </rPr>
      <t>交易服务设施：建设</t>
    </r>
    <r>
      <rPr>
        <sz val="10"/>
        <rFont val="Times New Roman"/>
        <charset val="0"/>
      </rPr>
      <t>15</t>
    </r>
    <r>
      <rPr>
        <sz val="10"/>
        <rFont val="宋体"/>
        <charset val="134"/>
      </rPr>
      <t>万㎡现货交易区，划分原木区、人造板区、精品板材区、五金辅料区四大主题板块，按标准设置交易单元。配套</t>
    </r>
    <r>
      <rPr>
        <sz val="10"/>
        <rFont val="Times New Roman"/>
        <charset val="0"/>
      </rPr>
      <t>800</t>
    </r>
    <r>
      <rPr>
        <sz val="10"/>
        <rFont val="宋体"/>
        <charset val="134"/>
      </rPr>
      <t>㎡数字化交易中心，搭建电子交易平台、</t>
    </r>
    <r>
      <rPr>
        <sz val="10"/>
        <rFont val="Times New Roman"/>
        <charset val="0"/>
      </rPr>
      <t xml:space="preserve">LED </t>
    </r>
    <r>
      <rPr>
        <sz val="10"/>
        <rFont val="宋体"/>
        <charset val="134"/>
      </rPr>
      <t>信息屏及大数据分析系统。设立</t>
    </r>
    <r>
      <rPr>
        <sz val="10"/>
        <rFont val="Times New Roman"/>
        <charset val="0"/>
      </rPr>
      <t>300</t>
    </r>
    <r>
      <rPr>
        <sz val="10"/>
        <rFont val="宋体"/>
        <charset val="134"/>
      </rPr>
      <t>㎡样品展示厅与多功能会议中心。</t>
    </r>
    <r>
      <rPr>
        <sz val="10"/>
        <rFont val="Times New Roman"/>
        <charset val="0"/>
      </rPr>
      <t>2.</t>
    </r>
    <r>
      <rPr>
        <sz val="10"/>
        <rFont val="宋体"/>
        <charset val="134"/>
      </rPr>
      <t>智能仓储设施：建设</t>
    </r>
    <r>
      <rPr>
        <sz val="10"/>
        <rFont val="Times New Roman"/>
        <charset val="0"/>
      </rPr>
      <t>10</t>
    </r>
    <r>
      <rPr>
        <sz val="10"/>
        <rFont val="宋体"/>
        <charset val="134"/>
      </rPr>
      <t>万㎡仓储空间，含露天堆场（配备防雨遮阳棚）与室内恒温恒湿库房，应用物联网技术实现木材存储状态实时监控。配备龙门吊、叉车、木材抓手等装卸设备，设置专门的超长超宽木材存储区。</t>
    </r>
    <r>
      <rPr>
        <sz val="10"/>
        <rFont val="Times New Roman"/>
        <charset val="0"/>
      </rPr>
      <t>3.</t>
    </r>
    <r>
      <rPr>
        <sz val="10"/>
        <rFont val="宋体"/>
        <charset val="134"/>
      </rPr>
      <t>木材加工区：建设</t>
    </r>
    <r>
      <rPr>
        <sz val="10"/>
        <rFont val="Times New Roman"/>
        <charset val="0"/>
      </rPr>
      <t>3</t>
    </r>
    <r>
      <rPr>
        <sz val="10"/>
        <rFont val="宋体"/>
        <charset val="134"/>
      </rPr>
      <t>万㎡加工中心，配置切割、打磨、烘干等设备。</t>
    </r>
    <r>
      <rPr>
        <sz val="10"/>
        <rFont val="Times New Roman"/>
        <charset val="0"/>
      </rPr>
      <t>4.</t>
    </r>
    <r>
      <rPr>
        <sz val="10"/>
        <rFont val="宋体"/>
        <charset val="134"/>
      </rPr>
      <t>检疫检验设施：建设检疫处理区，配备熏蒸库、热处理设备及浓度检测装置。设立木材质量检测中心，配备材质分析、含水率检测等仪器。建设隔离观察区与下脚料处理设施。</t>
    </r>
  </si>
  <si>
    <t>其他未列明批发业</t>
  </si>
  <si>
    <t>完成项目可行性研究编制</t>
  </si>
  <si>
    <r>
      <rPr>
        <sz val="10"/>
        <rFont val="宋体"/>
        <charset val="134"/>
      </rPr>
      <t>洪婷</t>
    </r>
    <r>
      <rPr>
        <sz val="10"/>
        <rFont val="Times New Roman"/>
        <charset val="0"/>
      </rPr>
      <t>18508552066</t>
    </r>
  </si>
  <si>
    <t>黎平县肇兴侗寨景区数字化建设项目</t>
  </si>
  <si>
    <t>2506-522631-04-01-938097</t>
  </si>
  <si>
    <t>黎平县肇兴景区</t>
  </si>
  <si>
    <r>
      <rPr>
        <sz val="10"/>
        <rFont val="宋体"/>
        <charset val="134"/>
      </rPr>
      <t>一是对黎平县肇兴侗寨智慧管理平台进行升级改造，建设肇兴侗寨旅游大数据中心。二是以肇兴侗寨景区为中心建设黎平县</t>
    </r>
    <r>
      <rPr>
        <sz val="10"/>
        <rFont val="Times New Roman"/>
        <charset val="0"/>
      </rPr>
      <t>“</t>
    </r>
    <r>
      <rPr>
        <sz val="10"/>
        <rFont val="宋体"/>
        <charset val="134"/>
      </rPr>
      <t>智游黎平</t>
    </r>
    <r>
      <rPr>
        <sz val="10"/>
        <rFont val="Times New Roman"/>
        <charset val="0"/>
      </rPr>
      <t>”</t>
    </r>
    <r>
      <rPr>
        <sz val="10"/>
        <rFont val="宋体"/>
        <charset val="134"/>
      </rPr>
      <t>旅游产业服务平台（包含游客端旅游服务</t>
    </r>
    <r>
      <rPr>
        <sz val="10"/>
        <rFont val="Times New Roman"/>
        <charset val="0"/>
      </rPr>
      <t>APP/</t>
    </r>
    <r>
      <rPr>
        <sz val="10"/>
        <rFont val="宋体"/>
        <charset val="134"/>
      </rPr>
      <t>小程序）并实现与</t>
    </r>
    <r>
      <rPr>
        <sz val="10"/>
        <rFont val="Times New Roman"/>
        <charset val="0"/>
      </rPr>
      <t>“</t>
    </r>
    <r>
      <rPr>
        <sz val="10"/>
        <rFont val="宋体"/>
        <charset val="134"/>
      </rPr>
      <t>智游黔东南</t>
    </r>
    <r>
      <rPr>
        <sz val="10"/>
        <rFont val="Times New Roman"/>
        <charset val="0"/>
      </rPr>
      <t>”</t>
    </r>
    <r>
      <rPr>
        <sz val="10"/>
        <rFont val="宋体"/>
        <charset val="134"/>
      </rPr>
      <t>系统的的全面对接。三是对肇兴侗寨、黄岗侗寨等景点进行数据基础设施改造，实现景区居民用电、烟温感应、高位红外灾害监测及重点区域、人群的全覆盖。四是开发肇兴侗寨智慧停车、</t>
    </r>
    <r>
      <rPr>
        <sz val="10"/>
        <rFont val="Times New Roman"/>
        <charset val="0"/>
      </rPr>
      <t>AI</t>
    </r>
    <r>
      <rPr>
        <sz val="10"/>
        <rFont val="宋体"/>
        <charset val="134"/>
      </rPr>
      <t>智慧安消系统并实现与肇兴侗寨智慧管理平台的接入，实现肇兴侗寨景区的</t>
    </r>
    <r>
      <rPr>
        <sz val="10"/>
        <rFont val="Times New Roman"/>
        <charset val="0"/>
      </rPr>
      <t>AI</t>
    </r>
    <r>
      <rPr>
        <sz val="10"/>
        <rFont val="宋体"/>
        <charset val="134"/>
      </rPr>
      <t>预警与指挥。五是以肇兴侗族非遗文化为核心，挖掘整理侗族大歌、蜡染刺绣、鼓楼花桥、侗戏等文化资源并实现数字化保护和传承。六是规划建设黎平县侗族文化数据资源库并初步实现侗族文化资源向数据资产转化。七是建设黎平肇兴侗寨侗文化</t>
    </r>
    <r>
      <rPr>
        <sz val="10"/>
        <rFont val="Times New Roman"/>
        <charset val="0"/>
      </rPr>
      <t>AR/VR</t>
    </r>
    <r>
      <rPr>
        <sz val="10"/>
        <rFont val="宋体"/>
        <charset val="134"/>
      </rPr>
      <t>沉浸式体验馆。八是规划建设黎平县数字化红军长征主体公园。</t>
    </r>
  </si>
  <si>
    <t>互联网生活服务平台</t>
  </si>
  <si>
    <t>贵州黎平肇兴文化旅游开发（集团）有限公司</t>
  </si>
  <si>
    <r>
      <rPr>
        <sz val="10"/>
        <rFont val="宋体"/>
        <charset val="134"/>
      </rPr>
      <t>周勇</t>
    </r>
    <r>
      <rPr>
        <sz val="10"/>
        <rFont val="Times New Roman"/>
        <charset val="0"/>
      </rPr>
      <t>15286346466</t>
    </r>
  </si>
  <si>
    <t>剑河县新能源智慧充电设施建设项目</t>
  </si>
  <si>
    <t>剑河县</t>
  </si>
  <si>
    <r>
      <rPr>
        <sz val="10"/>
        <rFont val="宋体"/>
        <charset val="134"/>
      </rPr>
      <t>在剑河县城及乡镇（含景区）建设新能源充电站</t>
    </r>
    <r>
      <rPr>
        <sz val="10"/>
        <rFont val="Times New Roman"/>
        <charset val="0"/>
      </rPr>
      <t>39</t>
    </r>
    <r>
      <rPr>
        <sz val="10"/>
        <rFont val="宋体"/>
        <charset val="134"/>
      </rPr>
      <t>个，</t>
    </r>
    <r>
      <rPr>
        <sz val="10"/>
        <rFont val="Times New Roman"/>
        <charset val="0"/>
      </rPr>
      <t>408</t>
    </r>
    <r>
      <rPr>
        <sz val="10"/>
        <rFont val="宋体"/>
        <charset val="134"/>
      </rPr>
      <t>台桩，以及配套的雨棚、照明、消防、监控等配套设施</t>
    </r>
  </si>
  <si>
    <t>剑河县城镇建设投资有限责任公司</t>
  </si>
  <si>
    <t>正在招商引资</t>
  </si>
  <si>
    <r>
      <rPr>
        <sz val="10"/>
        <rFont val="宋体"/>
        <charset val="134"/>
      </rPr>
      <t>马健</t>
    </r>
    <r>
      <rPr>
        <sz val="10"/>
        <rFont val="Times New Roman"/>
        <charset val="0"/>
      </rPr>
      <t>18508558763</t>
    </r>
  </si>
  <si>
    <t>三都县集疏运暨配套公用设施项目</t>
  </si>
  <si>
    <t>2407-522732-04-01-978900</t>
  </si>
  <si>
    <t>三都县新城新区</t>
  </si>
  <si>
    <r>
      <rPr>
        <sz val="10"/>
        <rFont val="宋体"/>
        <charset val="134"/>
      </rPr>
      <t>总用地面积为</t>
    </r>
    <r>
      <rPr>
        <sz val="10"/>
        <rFont val="Times New Roman"/>
        <charset val="0"/>
      </rPr>
      <t>78859.58</t>
    </r>
    <r>
      <rPr>
        <sz val="10"/>
        <rFont val="宋体"/>
        <charset val="134"/>
      </rPr>
      <t>平方米，项目总建设面积为</t>
    </r>
    <r>
      <rPr>
        <sz val="10"/>
        <rFont val="Times New Roman"/>
        <charset val="0"/>
      </rPr>
      <t>25517.17</t>
    </r>
    <r>
      <rPr>
        <sz val="10"/>
        <rFont val="宋体"/>
        <charset val="134"/>
      </rPr>
      <t>平方米。包含客运交通综合中心、公交首末站、公共停车场；新能原综合站；汽车检测站；新能原汽车综合市场。停车位</t>
    </r>
    <r>
      <rPr>
        <sz val="10"/>
        <rFont val="Times New Roman"/>
        <charset val="0"/>
      </rPr>
      <t>887</t>
    </r>
    <r>
      <rPr>
        <sz val="10"/>
        <rFont val="宋体"/>
        <charset val="134"/>
      </rPr>
      <t>个，其中</t>
    </r>
    <r>
      <rPr>
        <sz val="10"/>
        <rFont val="Times New Roman"/>
        <charset val="0"/>
      </rPr>
      <t>:</t>
    </r>
    <r>
      <rPr>
        <sz val="10"/>
        <rFont val="宋体"/>
        <charset val="134"/>
      </rPr>
      <t>充电桩停车位</t>
    </r>
    <r>
      <rPr>
        <sz val="10"/>
        <rFont val="Times New Roman"/>
        <charset val="0"/>
      </rPr>
      <t>59</t>
    </r>
    <r>
      <rPr>
        <sz val="10"/>
        <rFont val="宋体"/>
        <charset val="134"/>
      </rPr>
      <t>个。道路、绿化等基础配套设施。</t>
    </r>
  </si>
  <si>
    <t>贵州睢城项目管理有限责任公司</t>
  </si>
  <si>
    <r>
      <rPr>
        <sz val="10"/>
        <rFont val="宋体"/>
        <charset val="134"/>
      </rPr>
      <t>已完成备案、规划设计编制，已取得</t>
    </r>
    <r>
      <rPr>
        <sz val="10"/>
        <rFont val="Times New Roman"/>
        <charset val="0"/>
      </rPr>
      <t>4</t>
    </r>
    <r>
      <rPr>
        <sz val="10"/>
        <rFont val="宋体"/>
        <charset val="134"/>
      </rPr>
      <t>个地块用地手续</t>
    </r>
  </si>
  <si>
    <r>
      <rPr>
        <sz val="10"/>
        <rFont val="宋体"/>
        <charset val="134"/>
      </rPr>
      <t>黄成军</t>
    </r>
    <r>
      <rPr>
        <sz val="10"/>
        <rFont val="Times New Roman"/>
        <charset val="0"/>
      </rPr>
      <t>18085443681</t>
    </r>
  </si>
  <si>
    <t>贵定康馨医院医养建设项目</t>
  </si>
  <si>
    <t>2210-522723-04-01-985994</t>
  </si>
  <si>
    <t>贵定县宝山街道办</t>
  </si>
  <si>
    <r>
      <rPr>
        <sz val="10"/>
        <rFont val="宋体"/>
        <charset val="134"/>
      </rPr>
      <t>建筑面积为</t>
    </r>
    <r>
      <rPr>
        <sz val="10"/>
        <rFont val="Times New Roman"/>
        <charset val="0"/>
      </rPr>
      <t>12988.47</t>
    </r>
    <r>
      <rPr>
        <sz val="10"/>
        <rFont val="宋体"/>
        <charset val="134"/>
      </rPr>
      <t>㎡，其中计容面积</t>
    </r>
    <r>
      <rPr>
        <sz val="10"/>
        <rFont val="Times New Roman"/>
        <charset val="0"/>
      </rPr>
      <t>9546.60m</t>
    </r>
    <r>
      <rPr>
        <sz val="10"/>
        <rFont val="宋体"/>
        <charset val="134"/>
      </rPr>
      <t>，不计容面积</t>
    </r>
    <r>
      <rPr>
        <sz val="10"/>
        <rFont val="Times New Roman"/>
        <charset val="0"/>
      </rPr>
      <t>3441.87</t>
    </r>
    <r>
      <rPr>
        <sz val="10"/>
        <rFont val="宋体"/>
        <charset val="134"/>
      </rPr>
      <t>㎡，建筑占地面积</t>
    </r>
    <r>
      <rPr>
        <sz val="10"/>
        <rFont val="Times New Roman"/>
        <charset val="0"/>
      </rPr>
      <t>1694.28</t>
    </r>
    <r>
      <rPr>
        <sz val="10"/>
        <rFont val="宋体"/>
        <charset val="134"/>
      </rPr>
      <t>㎡，内容</t>
    </r>
    <r>
      <rPr>
        <sz val="10"/>
        <rFont val="Times New Roman"/>
        <charset val="0"/>
      </rPr>
      <t>:</t>
    </r>
    <r>
      <rPr>
        <sz val="10"/>
        <rFont val="宋体"/>
        <charset val="134"/>
      </rPr>
      <t>新建综合楼建筑面积</t>
    </r>
    <r>
      <rPr>
        <sz val="10"/>
        <rFont val="Times New Roman"/>
        <charset val="0"/>
      </rPr>
      <t>3818.38</t>
    </r>
    <r>
      <rPr>
        <sz val="10"/>
        <rFont val="宋体"/>
        <charset val="134"/>
      </rPr>
      <t>㎡，住院楼建筑面积</t>
    </r>
    <r>
      <rPr>
        <sz val="10"/>
        <rFont val="Times New Roman"/>
        <charset val="0"/>
      </rPr>
      <t>2081.34</t>
    </r>
    <r>
      <rPr>
        <sz val="10"/>
        <rFont val="宋体"/>
        <charset val="134"/>
      </rPr>
      <t>㎡，医养楼建筑面积</t>
    </r>
    <r>
      <rPr>
        <sz val="10"/>
        <rFont val="Times New Roman"/>
        <charset val="0"/>
      </rPr>
      <t>3584.38</t>
    </r>
    <r>
      <rPr>
        <sz val="10"/>
        <rFont val="宋体"/>
        <charset val="134"/>
      </rPr>
      <t>㎡，值班室建筑面积</t>
    </r>
    <r>
      <rPr>
        <sz val="10"/>
        <rFont val="Times New Roman"/>
        <charset val="0"/>
      </rPr>
      <t>17.5</t>
    </r>
    <r>
      <rPr>
        <sz val="10"/>
        <rFont val="宋体"/>
        <charset val="134"/>
      </rPr>
      <t>㎡，后勤用房建筑面积</t>
    </r>
    <r>
      <rPr>
        <sz val="10"/>
        <rFont val="Times New Roman"/>
        <charset val="0"/>
      </rPr>
      <t>45</t>
    </r>
    <r>
      <rPr>
        <sz val="10"/>
        <rFont val="宋体"/>
        <charset val="134"/>
      </rPr>
      <t>㎡。建筑层数地下</t>
    </r>
    <r>
      <rPr>
        <sz val="10"/>
        <rFont val="Times New Roman"/>
        <charset val="0"/>
      </rPr>
      <t>1</t>
    </r>
    <r>
      <rPr>
        <sz val="10"/>
        <rFont val="宋体"/>
        <charset val="134"/>
      </rPr>
      <t>层，地上综合楼和医养楼为</t>
    </r>
    <r>
      <rPr>
        <sz val="10"/>
        <rFont val="Times New Roman"/>
        <charset val="0"/>
      </rPr>
      <t>6</t>
    </r>
    <r>
      <rPr>
        <sz val="10"/>
        <rFont val="宋体"/>
        <charset val="134"/>
      </rPr>
      <t>层，住院楼为</t>
    </r>
    <r>
      <rPr>
        <sz val="10"/>
        <rFont val="Times New Roman"/>
        <charset val="0"/>
      </rPr>
      <t>5</t>
    </r>
    <r>
      <rPr>
        <sz val="10"/>
        <rFont val="宋体"/>
        <charset val="134"/>
      </rPr>
      <t>层，结构形式为框架抗震墙结构。室外附属工程包含</t>
    </r>
    <r>
      <rPr>
        <sz val="10"/>
        <rFont val="Times New Roman"/>
        <charset val="0"/>
      </rPr>
      <t>:</t>
    </r>
    <r>
      <rPr>
        <sz val="10"/>
        <rFont val="宋体"/>
        <charset val="134"/>
      </rPr>
      <t>绿化面积</t>
    </r>
    <r>
      <rPr>
        <sz val="10"/>
        <rFont val="Times New Roman"/>
        <charset val="0"/>
      </rPr>
      <t>1633.10</t>
    </r>
    <r>
      <rPr>
        <sz val="10"/>
        <rFont val="宋体"/>
        <charset val="134"/>
      </rPr>
      <t>㎡，硬质铺地面积</t>
    </r>
    <r>
      <rPr>
        <sz val="10"/>
        <rFont val="Times New Roman"/>
        <charset val="0"/>
      </rPr>
      <t>1338.62</t>
    </r>
    <r>
      <rPr>
        <sz val="10"/>
        <rFont val="宋体"/>
        <charset val="134"/>
      </rPr>
      <t>㎡，停车位</t>
    </r>
    <r>
      <rPr>
        <sz val="10"/>
        <rFont val="Times New Roman"/>
        <charset val="0"/>
      </rPr>
      <t>102</t>
    </r>
    <r>
      <rPr>
        <sz val="10"/>
        <rFont val="宋体"/>
        <charset val="134"/>
      </rPr>
      <t>个，地下停车</t>
    </r>
    <r>
      <rPr>
        <sz val="10"/>
        <rFont val="Times New Roman"/>
        <charset val="0"/>
      </rPr>
      <t>92</t>
    </r>
    <r>
      <rPr>
        <sz val="10"/>
        <rFont val="宋体"/>
        <charset val="134"/>
      </rPr>
      <t>个，地上停车</t>
    </r>
    <r>
      <rPr>
        <sz val="10"/>
        <rFont val="Times New Roman"/>
        <charset val="0"/>
      </rPr>
      <t>10</t>
    </r>
    <r>
      <rPr>
        <sz val="10"/>
        <rFont val="宋体"/>
        <charset val="134"/>
      </rPr>
      <t>个。</t>
    </r>
  </si>
  <si>
    <t>贵定康馨医院</t>
  </si>
  <si>
    <r>
      <rPr>
        <sz val="10"/>
        <rFont val="宋体"/>
        <charset val="134"/>
      </rPr>
      <t>牛芸</t>
    </r>
    <r>
      <rPr>
        <sz val="10"/>
        <rFont val="Times New Roman"/>
        <charset val="0"/>
      </rPr>
      <t xml:space="preserve">
13765768956</t>
    </r>
  </si>
  <si>
    <t>黔南高新区（化工园区）综合物流园建设项目</t>
  </si>
  <si>
    <t>2405-522702-04-01-123648</t>
  </si>
  <si>
    <t>福泉市牛场镇双龙工业园区</t>
  </si>
  <si>
    <r>
      <rPr>
        <sz val="10"/>
        <rFont val="宋体"/>
        <charset val="134"/>
      </rPr>
      <t>规划用地面积</t>
    </r>
    <r>
      <rPr>
        <sz val="10"/>
        <rFont val="Times New Roman"/>
        <charset val="0"/>
      </rPr>
      <t>6.1976</t>
    </r>
    <r>
      <rPr>
        <sz val="10"/>
        <rFont val="宋体"/>
        <charset val="134"/>
      </rPr>
      <t>公顷，总建筑面积</t>
    </r>
    <r>
      <rPr>
        <sz val="10"/>
        <rFont val="Times New Roman"/>
        <charset val="0"/>
      </rPr>
      <t>29804.34</t>
    </r>
    <r>
      <rPr>
        <sz val="10"/>
        <rFont val="宋体"/>
        <charset val="134"/>
      </rPr>
      <t>平方米，建设内容含加油加气站板块、物流综合服务配套设施及相关公用配套设施</t>
    </r>
  </si>
  <si>
    <t>贵州省兴泉投资有限公司</t>
  </si>
  <si>
    <t>已完成规划、初步设计和用地揭牌</t>
  </si>
  <si>
    <r>
      <rPr>
        <sz val="10"/>
        <rFont val="宋体"/>
        <charset val="134"/>
      </rPr>
      <t>刘仁政</t>
    </r>
    <r>
      <rPr>
        <sz val="10"/>
        <rFont val="Times New Roman"/>
        <charset val="0"/>
      </rPr>
      <t>18083103955</t>
    </r>
  </si>
  <si>
    <t>风氢氢能（贵州都匀基地）零碳智慧园工程项目</t>
  </si>
  <si>
    <t>2506-522701-04-05-607220</t>
  </si>
  <si>
    <t>都匀市匀东镇</t>
  </si>
  <si>
    <r>
      <rPr>
        <sz val="10"/>
        <rFont val="宋体"/>
        <charset val="134"/>
      </rPr>
      <t>主要利用风力发电场生产的绿电配套建设产能规模</t>
    </r>
    <r>
      <rPr>
        <sz val="10"/>
        <rFont val="Times New Roman"/>
        <charset val="0"/>
      </rPr>
      <t xml:space="preserve"> 10400 </t>
    </r>
    <r>
      <rPr>
        <sz val="10"/>
        <rFont val="宋体"/>
        <charset val="134"/>
      </rPr>
      <t>吨</t>
    </r>
    <r>
      <rPr>
        <sz val="10"/>
        <rFont val="Times New Roman"/>
        <charset val="0"/>
      </rPr>
      <t>/</t>
    </r>
    <r>
      <rPr>
        <sz val="10"/>
        <rFont val="宋体"/>
        <charset val="134"/>
      </rPr>
      <t>年绿氢、</t>
    </r>
    <r>
      <rPr>
        <sz val="10"/>
        <rFont val="Times New Roman"/>
        <charset val="0"/>
      </rPr>
      <t>83200</t>
    </r>
    <r>
      <rPr>
        <sz val="10"/>
        <rFont val="宋体"/>
        <charset val="134"/>
      </rPr>
      <t>吨绿氧的电解水制氢工厂：主要建设内容：构建从绿电接入、绿氢制备到储运的完整产业链，项目总占地面积</t>
    </r>
    <r>
      <rPr>
        <sz val="10"/>
        <rFont val="Times New Roman"/>
        <charset val="0"/>
      </rPr>
      <t>72334.29m²</t>
    </r>
    <r>
      <rPr>
        <sz val="10"/>
        <rFont val="宋体"/>
        <charset val="134"/>
      </rPr>
      <t>（约</t>
    </r>
    <r>
      <rPr>
        <sz val="10"/>
        <rFont val="Times New Roman"/>
        <charset val="0"/>
      </rPr>
      <t>108.5</t>
    </r>
    <r>
      <rPr>
        <sz val="10"/>
        <rFont val="宋体"/>
        <charset val="134"/>
      </rPr>
      <t>亩），涵盖储运区、生产调度区、生产区、储能区等功能分区，主要设备有：变压器、整流器、电解槽、氢气一级常压和二级中压压缩系统、储运设备、降压站、氢电融合储能站等。</t>
    </r>
  </si>
  <si>
    <t>其他基础化学原料制造</t>
  </si>
  <si>
    <t>风氢氢能（贵州）科技有限公司</t>
  </si>
  <si>
    <r>
      <rPr>
        <sz val="10"/>
        <rFont val="宋体"/>
        <charset val="134"/>
      </rPr>
      <t>计划</t>
    </r>
    <r>
      <rPr>
        <sz val="10"/>
        <rFont val="Times New Roman"/>
        <charset val="0"/>
      </rPr>
      <t>7</t>
    </r>
    <r>
      <rPr>
        <sz val="10"/>
        <rFont val="宋体"/>
        <charset val="134"/>
      </rPr>
      <t>月单机调试</t>
    </r>
  </si>
  <si>
    <r>
      <rPr>
        <sz val="10"/>
        <rFont val="宋体"/>
        <charset val="134"/>
      </rPr>
      <t>赵玲</t>
    </r>
    <r>
      <rPr>
        <sz val="10"/>
        <rFont val="Times New Roman"/>
        <charset val="0"/>
      </rPr>
      <t>13584239253</t>
    </r>
  </si>
  <si>
    <r>
      <rPr>
        <sz val="10"/>
        <rFont val="宋体"/>
        <charset val="134"/>
      </rPr>
      <t>兴仁市</t>
    </r>
    <r>
      <rPr>
        <sz val="10"/>
        <rFont val="Times New Roman"/>
        <charset val="0"/>
      </rPr>
      <t>100</t>
    </r>
    <r>
      <rPr>
        <sz val="10"/>
        <rFont val="宋体"/>
        <charset val="134"/>
      </rPr>
      <t>万羽薏仁蛋鸡养殖示范建设项目</t>
    </r>
  </si>
  <si>
    <t>2508-522322-04-01-222423</t>
  </si>
  <si>
    <t>黔西南州</t>
  </si>
  <si>
    <t>兴仁市城北街道</t>
  </si>
  <si>
    <r>
      <rPr>
        <sz val="10"/>
        <rFont val="宋体"/>
        <charset val="134"/>
      </rPr>
      <t>设存栏</t>
    </r>
    <r>
      <rPr>
        <sz val="10"/>
        <rFont val="Times New Roman"/>
        <charset val="0"/>
      </rPr>
      <t>100</t>
    </r>
    <r>
      <rPr>
        <sz val="10"/>
        <rFont val="宋体"/>
        <charset val="134"/>
      </rPr>
      <t>万羽薏仁蛋鸡养殖示范基地，项目总用地面积</t>
    </r>
    <r>
      <rPr>
        <sz val="10"/>
        <rFont val="Times New Roman"/>
        <charset val="0"/>
      </rPr>
      <t>51282</t>
    </r>
    <r>
      <rPr>
        <sz val="10"/>
        <rFont val="宋体"/>
        <charset val="134"/>
      </rPr>
      <t>㎡，总建筑面积</t>
    </r>
    <r>
      <rPr>
        <sz val="10"/>
        <rFont val="Times New Roman"/>
        <charset val="0"/>
      </rPr>
      <t>27286.20</t>
    </r>
    <r>
      <rPr>
        <sz val="10"/>
        <rFont val="宋体"/>
        <charset val="134"/>
      </rPr>
      <t>㎡，计容面积为</t>
    </r>
    <r>
      <rPr>
        <sz val="10"/>
        <rFont val="Times New Roman"/>
        <charset val="0"/>
      </rPr>
      <t>27286.20</t>
    </r>
    <r>
      <rPr>
        <sz val="10"/>
        <rFont val="宋体"/>
        <charset val="134"/>
      </rPr>
      <t>㎡，建筑占地面积</t>
    </r>
    <r>
      <rPr>
        <sz val="10"/>
        <rFont val="Times New Roman"/>
        <charset val="0"/>
      </rPr>
      <t>26246.20</t>
    </r>
    <r>
      <rPr>
        <sz val="10"/>
        <rFont val="宋体"/>
        <charset val="134"/>
      </rPr>
      <t>㎡，容积率</t>
    </r>
    <r>
      <rPr>
        <sz val="10"/>
        <rFont val="Times New Roman"/>
        <charset val="0"/>
      </rPr>
      <t>0.53</t>
    </r>
    <r>
      <rPr>
        <sz val="10"/>
        <rFont val="宋体"/>
        <charset val="134"/>
      </rPr>
      <t>，建筑密度</t>
    </r>
    <r>
      <rPr>
        <sz val="10"/>
        <rFont val="Times New Roman"/>
        <charset val="0"/>
      </rPr>
      <t>51%</t>
    </r>
    <r>
      <rPr>
        <sz val="10"/>
        <rFont val="宋体"/>
        <charset val="134"/>
      </rPr>
      <t>，</t>
    </r>
  </si>
  <si>
    <t>鸡的饲养</t>
  </si>
  <si>
    <t>贵州万裕绿色产业发展有限公司</t>
  </si>
  <si>
    <t>招标已挂网；土地流转已完成；环评、林评、水保、稳评及地灾评估编制中</t>
  </si>
  <si>
    <t>编制环评报告</t>
  </si>
  <si>
    <r>
      <rPr>
        <sz val="10"/>
        <rFont val="宋体"/>
        <charset val="134"/>
      </rPr>
      <t>邱吉富</t>
    </r>
    <r>
      <rPr>
        <sz val="10"/>
        <rFont val="Times New Roman"/>
        <charset val="0"/>
      </rPr>
      <t xml:space="preserve">
18685950266</t>
    </r>
  </si>
  <si>
    <t>兴仁大酒店商业综合体建设项目</t>
  </si>
  <si>
    <t>2512-522322-04-05-290819</t>
  </si>
  <si>
    <t>兴仁市振兴大道</t>
  </si>
  <si>
    <r>
      <rPr>
        <sz val="10"/>
        <rFont val="宋体"/>
        <charset val="134"/>
      </rPr>
      <t>新建兴仁大酒店商业综合体，地上</t>
    </r>
    <r>
      <rPr>
        <sz val="10"/>
        <rFont val="Times New Roman"/>
        <charset val="0"/>
      </rPr>
      <t>12</t>
    </r>
    <r>
      <rPr>
        <sz val="10"/>
        <rFont val="宋体"/>
        <charset val="134"/>
      </rPr>
      <t>层，地下</t>
    </r>
    <r>
      <rPr>
        <sz val="10"/>
        <rFont val="Times New Roman"/>
        <charset val="0"/>
      </rPr>
      <t>1</t>
    </r>
    <r>
      <rPr>
        <sz val="10"/>
        <rFont val="宋体"/>
        <charset val="134"/>
      </rPr>
      <t>层，建筑面积约</t>
    </r>
    <r>
      <rPr>
        <sz val="10"/>
        <rFont val="Times New Roman"/>
        <charset val="0"/>
      </rPr>
      <t>2.5</t>
    </r>
    <r>
      <rPr>
        <sz val="10"/>
        <rFont val="宋体"/>
        <charset val="134"/>
      </rPr>
      <t>万平方米及其基础配套设施。</t>
    </r>
  </si>
  <si>
    <t>其他住宿业</t>
  </si>
  <si>
    <t>兴仁大酒店有限责任公司</t>
  </si>
  <si>
    <t>正在办理项目前期合规性手续</t>
  </si>
  <si>
    <r>
      <rPr>
        <sz val="10"/>
        <rFont val="宋体"/>
        <charset val="134"/>
      </rPr>
      <t>胡鹏俊</t>
    </r>
    <r>
      <rPr>
        <sz val="10"/>
        <rFont val="Times New Roman"/>
        <charset val="0"/>
      </rPr>
      <t>17586199513</t>
    </r>
  </si>
  <si>
    <t>普安县小河水库工程</t>
  </si>
  <si>
    <t>2018-522323-76-01-295946</t>
  </si>
  <si>
    <t>普安县青山镇</t>
  </si>
  <si>
    <r>
      <rPr>
        <sz val="10"/>
        <rFont val="宋体"/>
        <charset val="134"/>
      </rPr>
      <t>坝址以上控制集雨面积为</t>
    </r>
    <r>
      <rPr>
        <sz val="10"/>
        <rFont val="Times New Roman"/>
        <charset val="0"/>
      </rPr>
      <t>21.3km2</t>
    </r>
    <r>
      <rPr>
        <sz val="10"/>
        <rFont val="宋体"/>
        <charset val="134"/>
      </rPr>
      <t>，正常蓄水位为</t>
    </r>
    <r>
      <rPr>
        <sz val="10"/>
        <rFont val="Times New Roman"/>
        <charset val="0"/>
      </rPr>
      <t>1570.00m</t>
    </r>
    <r>
      <rPr>
        <sz val="10"/>
        <rFont val="宋体"/>
        <charset val="134"/>
      </rPr>
      <t>，相应库容为</t>
    </r>
    <r>
      <rPr>
        <sz val="10"/>
        <rFont val="Times New Roman"/>
        <charset val="0"/>
      </rPr>
      <t>126.00</t>
    </r>
    <r>
      <rPr>
        <sz val="10"/>
        <rFont val="宋体"/>
        <charset val="134"/>
      </rPr>
      <t>万</t>
    </r>
    <r>
      <rPr>
        <sz val="10"/>
        <rFont val="Times New Roman"/>
        <charset val="0"/>
      </rPr>
      <t>m3</t>
    </r>
    <r>
      <rPr>
        <sz val="10"/>
        <rFont val="宋体"/>
        <charset val="134"/>
      </rPr>
      <t>，校核洪水位为</t>
    </r>
    <r>
      <rPr>
        <sz val="10"/>
        <rFont val="Times New Roman"/>
        <charset val="0"/>
      </rPr>
      <t>1573.82m</t>
    </r>
    <r>
      <rPr>
        <sz val="10"/>
        <rFont val="宋体"/>
        <charset val="134"/>
      </rPr>
      <t>，相应库容</t>
    </r>
    <r>
      <rPr>
        <sz val="10"/>
        <rFont val="Times New Roman"/>
        <charset val="0"/>
      </rPr>
      <t>160.00</t>
    </r>
    <r>
      <rPr>
        <sz val="10"/>
        <rFont val="宋体"/>
        <charset val="134"/>
      </rPr>
      <t>万</t>
    </r>
    <r>
      <rPr>
        <sz val="10"/>
        <rFont val="Times New Roman"/>
        <charset val="0"/>
      </rPr>
      <t>m3</t>
    </r>
    <r>
      <rPr>
        <sz val="10"/>
        <rFont val="宋体"/>
        <charset val="134"/>
      </rPr>
      <t>。工程等别为</t>
    </r>
    <r>
      <rPr>
        <sz val="10"/>
        <rFont val="宋体"/>
        <charset val="0"/>
      </rPr>
      <t>Ⅳ</t>
    </r>
    <r>
      <rPr>
        <sz val="10"/>
        <rFont val="宋体"/>
        <charset val="134"/>
      </rPr>
      <t>等，小（</t>
    </r>
    <r>
      <rPr>
        <sz val="10"/>
        <rFont val="Times New Roman"/>
        <charset val="0"/>
      </rPr>
      <t>1</t>
    </r>
    <r>
      <rPr>
        <sz val="10"/>
        <rFont val="宋体"/>
        <charset val="134"/>
      </rPr>
      <t>）型水库。主要建设内容为：挡水建筑物、泄水建筑物、输水建筑物、取水建筑物、引水建筑物。</t>
    </r>
  </si>
  <si>
    <t>普安县水利投资有限责任有限公司</t>
  </si>
  <si>
    <t>已批复前期专题报告、可研报告，已编制初步设计待审查，已组卷上报土地手续。</t>
  </si>
  <si>
    <r>
      <rPr>
        <sz val="10"/>
        <rFont val="宋体"/>
        <charset val="134"/>
      </rPr>
      <t>黄</t>
    </r>
    <r>
      <rPr>
        <sz val="10"/>
        <rFont val="Times New Roman"/>
        <charset val="0"/>
      </rPr>
      <t xml:space="preserve">  </t>
    </r>
    <r>
      <rPr>
        <sz val="10"/>
        <rFont val="宋体"/>
        <charset val="134"/>
      </rPr>
      <t>韦</t>
    </r>
    <r>
      <rPr>
        <sz val="10"/>
        <rFont val="Times New Roman"/>
        <charset val="0"/>
      </rPr>
      <t xml:space="preserve">
13985956474</t>
    </r>
  </si>
  <si>
    <t>普安县恒丰商贸物流一体化项目</t>
  </si>
  <si>
    <t>2602-522323-04-05-211533</t>
  </si>
  <si>
    <t>普安县</t>
  </si>
  <si>
    <r>
      <rPr>
        <sz val="10"/>
        <rFont val="宋体"/>
        <charset val="134"/>
      </rPr>
      <t>茶叶交易中心</t>
    </r>
    <r>
      <rPr>
        <sz val="10"/>
        <rFont val="Times New Roman"/>
        <charset val="0"/>
      </rPr>
      <t>4073.00</t>
    </r>
    <r>
      <rPr>
        <sz val="10"/>
        <rFont val="宋体"/>
        <charset val="134"/>
      </rPr>
      <t>㎡；农贸市场及配套冷库</t>
    </r>
    <r>
      <rPr>
        <sz val="10"/>
        <rFont val="Times New Roman"/>
        <charset val="0"/>
      </rPr>
      <t>4902</t>
    </r>
    <r>
      <rPr>
        <sz val="10"/>
        <rFont val="宋体"/>
        <charset val="134"/>
      </rPr>
      <t>㎡；仓储物流</t>
    </r>
    <r>
      <rPr>
        <sz val="10"/>
        <rFont val="Times New Roman"/>
        <charset val="0"/>
      </rPr>
      <t>3157.73</t>
    </r>
    <r>
      <rPr>
        <sz val="10"/>
        <rFont val="宋体"/>
        <charset val="134"/>
      </rPr>
      <t>㎡；冷链仓储</t>
    </r>
    <r>
      <rPr>
        <sz val="10"/>
        <rFont val="Times New Roman"/>
        <charset val="0"/>
      </rPr>
      <t>1</t>
    </r>
    <r>
      <rPr>
        <sz val="10"/>
        <rFont val="宋体"/>
        <charset val="134"/>
      </rPr>
      <t>项；办公</t>
    </r>
    <r>
      <rPr>
        <sz val="10"/>
        <rFont val="Times New Roman"/>
        <charset val="0"/>
      </rPr>
      <t>3157.73</t>
    </r>
    <r>
      <rPr>
        <sz val="10"/>
        <rFont val="宋体"/>
        <charset val="134"/>
      </rPr>
      <t>㎡；临街商铺</t>
    </r>
    <r>
      <rPr>
        <sz val="10"/>
        <rFont val="Times New Roman"/>
        <charset val="0"/>
      </rPr>
      <t>5537.98</t>
    </r>
    <r>
      <rPr>
        <sz val="10"/>
        <rFont val="宋体"/>
        <charset val="134"/>
      </rPr>
      <t>㎡；酒店</t>
    </r>
    <r>
      <rPr>
        <sz val="10"/>
        <rFont val="Times New Roman"/>
        <charset val="0"/>
      </rPr>
      <t>2528.92</t>
    </r>
    <r>
      <rPr>
        <sz val="10"/>
        <rFont val="宋体"/>
        <charset val="134"/>
      </rPr>
      <t>㎡；会所</t>
    </r>
    <r>
      <rPr>
        <sz val="10"/>
        <rFont val="Times New Roman"/>
        <charset val="0"/>
      </rPr>
      <t>1940.21</t>
    </r>
    <r>
      <rPr>
        <sz val="10"/>
        <rFont val="宋体"/>
        <charset val="134"/>
      </rPr>
      <t>㎡；直播孵化中心</t>
    </r>
    <r>
      <rPr>
        <sz val="10"/>
        <rFont val="Times New Roman"/>
        <charset val="0"/>
      </rPr>
      <t>1068.84</t>
    </r>
    <r>
      <rPr>
        <sz val="10"/>
        <rFont val="宋体"/>
        <charset val="134"/>
      </rPr>
      <t>㎡；室外附属工程，其中新建停车场</t>
    </r>
    <r>
      <rPr>
        <sz val="10"/>
        <rFont val="Times New Roman"/>
        <charset val="0"/>
      </rPr>
      <t>10000</t>
    </r>
    <r>
      <rPr>
        <sz val="10"/>
        <rFont val="宋体"/>
        <charset val="134"/>
      </rPr>
      <t>㎡、绿化工程</t>
    </r>
    <r>
      <rPr>
        <sz val="10"/>
        <rFont val="Times New Roman"/>
        <charset val="0"/>
      </rPr>
      <t>8347.32</t>
    </r>
    <r>
      <rPr>
        <sz val="10"/>
        <rFont val="宋体"/>
        <charset val="134"/>
      </rPr>
      <t>㎡，监控照明等设施建设</t>
    </r>
    <r>
      <rPr>
        <sz val="10"/>
        <rFont val="Times New Roman"/>
        <charset val="0"/>
      </rPr>
      <t>1</t>
    </r>
    <r>
      <rPr>
        <sz val="10"/>
        <rFont val="宋体"/>
        <charset val="134"/>
      </rPr>
      <t>项。茶叶储存设备、称量包装设备、搬运装卸设备、监控温控设备、充电桩设备、光伏设备等。</t>
    </r>
  </si>
  <si>
    <t>酒、饮料及茶叶批发</t>
  </si>
  <si>
    <t>普安熙美商业管理有限公司</t>
  </si>
  <si>
    <r>
      <rPr>
        <sz val="10"/>
        <rFont val="宋体"/>
        <charset val="134"/>
      </rPr>
      <t>姚兴君</t>
    </r>
    <r>
      <rPr>
        <sz val="10"/>
        <rFont val="Times New Roman"/>
        <charset val="0"/>
      </rPr>
      <t>13651563288</t>
    </r>
  </si>
  <si>
    <r>
      <rPr>
        <sz val="10"/>
        <rFont val="宋体"/>
        <charset val="134"/>
      </rPr>
      <t>贵安新区学府人居工程（</t>
    </r>
    <r>
      <rPr>
        <sz val="10"/>
        <rFont val="Times New Roman"/>
        <charset val="0"/>
      </rPr>
      <t>06</t>
    </r>
    <r>
      <rPr>
        <sz val="10"/>
        <rFont val="宋体"/>
        <charset val="134"/>
      </rPr>
      <t>地块）</t>
    </r>
  </si>
  <si>
    <t>2308-520555-04-01-696915</t>
  </si>
  <si>
    <t>贵安新区</t>
  </si>
  <si>
    <t>大数据科创城</t>
  </si>
  <si>
    <r>
      <rPr>
        <sz val="10"/>
        <rFont val="宋体"/>
        <charset val="134"/>
      </rPr>
      <t>建设用地面积</t>
    </r>
    <r>
      <rPr>
        <sz val="10"/>
        <rFont val="Times New Roman"/>
        <charset val="0"/>
      </rPr>
      <t>16873.3</t>
    </r>
    <r>
      <rPr>
        <sz val="10"/>
        <rFont val="宋体"/>
        <charset val="134"/>
      </rPr>
      <t>㎡，总建筑面积</t>
    </r>
    <r>
      <rPr>
        <sz val="10"/>
        <rFont val="Times New Roman"/>
        <charset val="0"/>
      </rPr>
      <t>70159.96</t>
    </r>
    <r>
      <rPr>
        <sz val="10"/>
        <rFont val="宋体"/>
        <charset val="134"/>
      </rPr>
      <t>㎡，总计容建筑面积</t>
    </r>
    <r>
      <rPr>
        <sz val="10"/>
        <rFont val="Times New Roman"/>
        <charset val="0"/>
      </rPr>
      <t>50619.89</t>
    </r>
    <r>
      <rPr>
        <sz val="10"/>
        <rFont val="宋体"/>
        <charset val="134"/>
      </rPr>
      <t>㎡，不计容建筑面积</t>
    </r>
    <r>
      <rPr>
        <sz val="10"/>
        <rFont val="Times New Roman"/>
        <charset val="0"/>
      </rPr>
      <t>19540.07</t>
    </r>
    <r>
      <rPr>
        <sz val="10"/>
        <rFont val="宋体"/>
        <charset val="134"/>
      </rPr>
      <t>㎡，建设内容为住宅、商业、配套用房、社会停车场等。</t>
    </r>
  </si>
  <si>
    <t>贵安新区置康园区管理服务有限公司</t>
  </si>
  <si>
    <r>
      <rPr>
        <sz val="10"/>
        <rFont val="宋体"/>
        <charset val="134"/>
      </rPr>
      <t>何时香</t>
    </r>
    <r>
      <rPr>
        <sz val="10"/>
        <rFont val="Times New Roman"/>
        <charset val="0"/>
      </rPr>
      <t>17708511757</t>
    </r>
  </si>
  <si>
    <t>贵安新区大学城片区思丫单元城中村更新改造项目（自营）</t>
  </si>
  <si>
    <r>
      <rPr>
        <sz val="10"/>
        <rFont val="宋体"/>
        <charset val="134"/>
      </rPr>
      <t>预计</t>
    </r>
    <r>
      <rPr>
        <sz val="10"/>
        <rFont val="Times New Roman"/>
        <charset val="0"/>
      </rPr>
      <t>2026</t>
    </r>
    <r>
      <rPr>
        <sz val="10"/>
        <rFont val="宋体"/>
        <charset val="134"/>
      </rPr>
      <t>年</t>
    </r>
    <r>
      <rPr>
        <sz val="10"/>
        <rFont val="Times New Roman"/>
        <charset val="0"/>
      </rPr>
      <t>6</t>
    </r>
    <r>
      <rPr>
        <sz val="10"/>
        <rFont val="宋体"/>
        <charset val="134"/>
      </rPr>
      <t>月完成办理</t>
    </r>
  </si>
  <si>
    <t>技术改造</t>
  </si>
  <si>
    <t>大学城片区</t>
  </si>
  <si>
    <r>
      <rPr>
        <sz val="10"/>
        <rFont val="宋体"/>
        <charset val="134"/>
      </rPr>
      <t>实施思丫村基础设施提质改造（含建筑立面、消防道路、水电气管道），以及思丫河</t>
    </r>
    <r>
      <rPr>
        <sz val="10"/>
        <rFont val="Times New Roman"/>
        <charset val="0"/>
      </rPr>
      <t xml:space="preserve"> 3.6km </t>
    </r>
    <r>
      <rPr>
        <sz val="10"/>
        <rFont val="宋体"/>
        <charset val="134"/>
      </rPr>
      <t>生态综合治理及滨水空间建设，完善配套并植入文旅、非遗、青年消费业态，建设周期</t>
    </r>
    <r>
      <rPr>
        <sz val="10"/>
        <rFont val="Times New Roman"/>
        <charset val="0"/>
      </rPr>
      <t xml:space="preserve"> 18 </t>
    </r>
    <r>
      <rPr>
        <sz val="10"/>
        <rFont val="宋体"/>
        <charset val="134"/>
      </rPr>
      <t>个月，建成后服务</t>
    </r>
    <r>
      <rPr>
        <sz val="10"/>
        <rFont val="Times New Roman"/>
        <charset val="0"/>
      </rPr>
      <t xml:space="preserve"> 5484 </t>
    </r>
    <r>
      <rPr>
        <sz val="10"/>
        <rFont val="宋体"/>
        <charset val="134"/>
      </rPr>
      <t>人。</t>
    </r>
  </si>
  <si>
    <t>贵州数智产城建设发展有限公司</t>
  </si>
  <si>
    <t>预计2026年12月办结</t>
  </si>
  <si>
    <r>
      <rPr>
        <sz val="10"/>
        <rFont val="宋体"/>
        <charset val="134"/>
      </rPr>
      <t>张海隆</t>
    </r>
    <r>
      <rPr>
        <sz val="10"/>
        <rFont val="Times New Roman"/>
        <charset val="0"/>
      </rPr>
      <t>13037142253</t>
    </r>
  </si>
  <si>
    <r>
      <rPr>
        <sz val="10"/>
        <rFont val="宋体"/>
        <charset val="134"/>
      </rPr>
      <t>贵安新区富贵安康片区云谷单元</t>
    </r>
    <r>
      <rPr>
        <sz val="10"/>
        <rFont val="Times New Roman"/>
        <charset val="0"/>
      </rPr>
      <t>D</t>
    </r>
    <r>
      <rPr>
        <sz val="10"/>
        <rFont val="宋体"/>
        <charset val="134"/>
      </rPr>
      <t>地块闲置资产盘活</t>
    </r>
  </si>
  <si>
    <t>富贵安康片区</t>
  </si>
  <si>
    <r>
      <rPr>
        <sz val="10"/>
        <rFont val="宋体"/>
        <charset val="134"/>
      </rPr>
      <t>建筑面积</t>
    </r>
    <r>
      <rPr>
        <sz val="10"/>
        <rFont val="Times New Roman"/>
        <charset val="0"/>
      </rPr>
      <t>210539.07</t>
    </r>
    <r>
      <rPr>
        <sz val="10"/>
        <rFont val="宋体"/>
        <charset val="134"/>
      </rPr>
      <t>㎡（其中地上</t>
    </r>
    <r>
      <rPr>
        <sz val="10"/>
        <rFont val="Times New Roman"/>
        <charset val="0"/>
      </rPr>
      <t>143159.74</t>
    </r>
    <r>
      <rPr>
        <sz val="10"/>
        <rFont val="宋体"/>
        <charset val="134"/>
      </rPr>
      <t>㎡、地下</t>
    </r>
    <r>
      <rPr>
        <sz val="10"/>
        <rFont val="Times New Roman"/>
        <charset val="0"/>
      </rPr>
      <t>67379.33</t>
    </r>
    <r>
      <rPr>
        <sz val="10"/>
        <rFont val="宋体"/>
        <charset val="134"/>
      </rPr>
      <t>㎡）。项目建成后，将为项目周边人员提供居住需求，通过积极对接项目周边高校师生住房需求，贵州轻工职业大学有约</t>
    </r>
    <r>
      <rPr>
        <sz val="10"/>
        <rFont val="Times New Roman"/>
        <charset val="0"/>
      </rPr>
      <t>5000</t>
    </r>
    <r>
      <rPr>
        <sz val="10"/>
        <rFont val="宋体"/>
        <charset val="134"/>
      </rPr>
      <t>人师生住宿需求，后期拟采取定制化开发开展定制化开发及租赁住房服务。</t>
    </r>
  </si>
  <si>
    <r>
      <rPr>
        <sz val="10"/>
        <rFont val="宋体"/>
        <charset val="134"/>
      </rPr>
      <t>房地产租赁经营</t>
    </r>
    <r>
      <rPr>
        <sz val="10"/>
        <rFont val="Times New Roman"/>
        <charset val="0"/>
      </rPr>
      <t xml:space="preserve"> </t>
    </r>
  </si>
  <si>
    <r>
      <rPr>
        <sz val="10"/>
        <rFont val="宋体"/>
        <charset val="134"/>
      </rPr>
      <t>贵安新区大数据科创城产城融合示范住宅项目（</t>
    </r>
    <r>
      <rPr>
        <sz val="10"/>
        <rFont val="Times New Roman"/>
        <charset val="0"/>
      </rPr>
      <t>B</t>
    </r>
    <r>
      <rPr>
        <sz val="10"/>
        <rFont val="宋体"/>
        <charset val="134"/>
      </rPr>
      <t>区）</t>
    </r>
  </si>
  <si>
    <t>大科城</t>
  </si>
  <si>
    <r>
      <rPr>
        <sz val="10"/>
        <rFont val="宋体"/>
        <charset val="134"/>
      </rPr>
      <t>拟建设贵安新区大数据科创城</t>
    </r>
    <r>
      <rPr>
        <sz val="10"/>
        <rFont val="Times New Roman"/>
        <charset val="0"/>
      </rPr>
      <t>B</t>
    </r>
    <r>
      <rPr>
        <sz val="10"/>
        <rFont val="宋体"/>
        <charset val="134"/>
      </rPr>
      <t>区</t>
    </r>
    <r>
      <rPr>
        <sz val="10"/>
        <rFont val="Times New Roman"/>
        <charset val="0"/>
      </rPr>
      <t>DKC05-02-31</t>
    </r>
    <r>
      <rPr>
        <sz val="10"/>
        <rFont val="宋体"/>
        <charset val="134"/>
      </rPr>
      <t>、</t>
    </r>
    <r>
      <rPr>
        <sz val="10"/>
        <rFont val="Times New Roman"/>
        <charset val="0"/>
      </rPr>
      <t>DKC05-02-32</t>
    </r>
    <r>
      <rPr>
        <sz val="10"/>
        <rFont val="宋体"/>
        <charset val="134"/>
      </rPr>
      <t>两宗住宅用地，用地面积</t>
    </r>
    <r>
      <rPr>
        <sz val="10"/>
        <rFont val="Times New Roman"/>
        <charset val="0"/>
      </rPr>
      <t>45</t>
    </r>
    <r>
      <rPr>
        <sz val="10"/>
        <rFont val="宋体"/>
        <charset val="134"/>
      </rPr>
      <t>亩，总建筑面积</t>
    </r>
    <r>
      <rPr>
        <sz val="10"/>
        <rFont val="Times New Roman"/>
        <charset val="0"/>
      </rPr>
      <t>7.22</t>
    </r>
    <r>
      <rPr>
        <sz val="10"/>
        <rFont val="宋体"/>
        <charset val="134"/>
      </rPr>
      <t>万㎡。为新区管委会及科创城工作人员、周边居民提供高品质住宅</t>
    </r>
  </si>
  <si>
    <r>
      <rPr>
        <sz val="10"/>
        <rFont val="宋体"/>
        <charset val="134"/>
      </rPr>
      <t>房地产开发</t>
    </r>
    <r>
      <rPr>
        <sz val="10"/>
        <rFont val="Times New Roman"/>
        <charset val="0"/>
      </rPr>
      <t xml:space="preserve">
</t>
    </r>
    <r>
      <rPr>
        <sz val="10"/>
        <rFont val="宋体"/>
        <charset val="134"/>
      </rPr>
      <t>经营</t>
    </r>
  </si>
  <si>
    <t>西南（贵安新区）云计算大数据中心</t>
  </si>
  <si>
    <t>2203-520555-04-01-732668</t>
  </si>
  <si>
    <t>扩建</t>
  </si>
  <si>
    <t>龙山工业园</t>
  </si>
  <si>
    <r>
      <rPr>
        <sz val="10"/>
        <rFont val="宋体"/>
        <charset val="134"/>
      </rPr>
      <t>按国家</t>
    </r>
    <r>
      <rPr>
        <sz val="10"/>
        <rFont val="Times New Roman"/>
        <charset val="0"/>
      </rPr>
      <t xml:space="preserve"> A</t>
    </r>
    <r>
      <rPr>
        <sz val="10"/>
        <rFont val="宋体"/>
        <charset val="134"/>
      </rPr>
      <t>级标准建设，建设机房楼主要包括装饰装修工程，机柜系统、网络系统、安全系统、电力系统、消防系统、给排水系统、暖通系统、动环监控系统、智能化系统和室外场地综合工程；主要功能为信息集中</t>
    </r>
    <r>
      <rPr>
        <sz val="10"/>
        <rFont val="Times New Roman"/>
        <charset val="0"/>
      </rPr>
      <t>“</t>
    </r>
    <r>
      <rPr>
        <sz val="10"/>
        <rFont val="宋体"/>
        <charset val="134"/>
      </rPr>
      <t>处理、存储、传输、交换、管理</t>
    </r>
    <r>
      <rPr>
        <sz val="10"/>
        <rFont val="Times New Roman"/>
        <charset val="0"/>
      </rPr>
      <t>”</t>
    </r>
    <r>
      <rPr>
        <sz val="10"/>
        <rFont val="宋体"/>
        <charset val="134"/>
      </rPr>
      <t>的基础空间载体，</t>
    </r>
    <r>
      <rPr>
        <sz val="10"/>
        <rFont val="Times New Roman"/>
        <charset val="0"/>
      </rPr>
      <t>“</t>
    </r>
    <r>
      <rPr>
        <sz val="10"/>
        <rFont val="宋体"/>
        <charset val="134"/>
      </rPr>
      <t>数据研究、应用服务、管理</t>
    </r>
    <r>
      <rPr>
        <sz val="10"/>
        <rFont val="Times New Roman"/>
        <charset val="0"/>
      </rPr>
      <t>”</t>
    </r>
    <r>
      <rPr>
        <sz val="10"/>
        <rFont val="宋体"/>
        <charset val="134"/>
      </rPr>
      <t>的物理空间场所。</t>
    </r>
  </si>
  <si>
    <t>信息处理和存储支持服务</t>
  </si>
  <si>
    <t>贵州鸿云数据科技有限公司</t>
  </si>
  <si>
    <t>一期项目已建设完成</t>
  </si>
  <si>
    <r>
      <rPr>
        <sz val="10"/>
        <rFont val="宋体"/>
        <charset val="134"/>
      </rPr>
      <t>韦锦悦</t>
    </r>
    <r>
      <rPr>
        <sz val="10"/>
        <rFont val="Times New Roman"/>
        <charset val="0"/>
      </rPr>
      <t>19885840195</t>
    </r>
  </si>
  <si>
    <t>贵州双龙航空港经济区冷链仓储项目</t>
  </si>
  <si>
    <t>2310-520116-04-01-929468</t>
  </si>
  <si>
    <t>双龙航空港经济区</t>
  </si>
  <si>
    <r>
      <rPr>
        <sz val="10"/>
        <rFont val="宋体"/>
        <charset val="134"/>
      </rPr>
      <t>规划用地为</t>
    </r>
    <r>
      <rPr>
        <sz val="10"/>
        <rFont val="Times New Roman"/>
        <charset val="0"/>
      </rPr>
      <t>131680.33</t>
    </r>
    <r>
      <rPr>
        <sz val="10"/>
        <rFont val="宋体"/>
        <charset val="134"/>
      </rPr>
      <t>平方米，其中一期建设用地</t>
    </r>
    <r>
      <rPr>
        <sz val="10"/>
        <rFont val="Times New Roman"/>
        <charset val="0"/>
      </rPr>
      <t>41958.39</t>
    </r>
    <r>
      <rPr>
        <sz val="10"/>
        <rFont val="宋体"/>
        <charset val="134"/>
      </rPr>
      <t>平方米，总建筑面积</t>
    </r>
    <r>
      <rPr>
        <sz val="10"/>
        <rFont val="Times New Roman"/>
        <charset val="0"/>
      </rPr>
      <t>36626.46</t>
    </r>
    <r>
      <rPr>
        <sz val="10"/>
        <rFont val="宋体"/>
        <charset val="134"/>
      </rPr>
      <t>平方米，本项目依托航空港经济区对外交通的便利，打造集仓储、加工、冷链等专业仓储服务于一体的仓储物流区。</t>
    </r>
  </si>
  <si>
    <t>供应链管理服务</t>
  </si>
  <si>
    <t>贵州双龙航空港百通物流有限公司</t>
  </si>
  <si>
    <r>
      <rPr>
        <sz val="10"/>
        <rFont val="宋体"/>
        <charset val="134"/>
      </rPr>
      <t>江河</t>
    </r>
    <r>
      <rPr>
        <sz val="10"/>
        <rFont val="Times New Roman"/>
        <charset val="0"/>
      </rPr>
      <t>/15285999420</t>
    </r>
  </si>
  <si>
    <t>贵州一局两中心（国际快件中心）项目</t>
  </si>
  <si>
    <t>2017-520116-59-03-322070</t>
  </si>
  <si>
    <r>
      <rPr>
        <sz val="10"/>
        <rFont val="宋体"/>
        <charset val="134"/>
      </rPr>
      <t>建筑面积</t>
    </r>
    <r>
      <rPr>
        <sz val="10"/>
        <rFont val="Times New Roman"/>
        <charset val="0"/>
      </rPr>
      <t>96296.11</t>
    </r>
    <r>
      <rPr>
        <sz val="10"/>
        <rFont val="宋体"/>
        <charset val="134"/>
      </rPr>
      <t>㎡。其中</t>
    </r>
    <r>
      <rPr>
        <sz val="10"/>
        <rFont val="Times New Roman"/>
        <charset val="0"/>
      </rPr>
      <t>9#</t>
    </r>
    <r>
      <rPr>
        <sz val="10"/>
        <rFont val="宋体"/>
        <charset val="134"/>
      </rPr>
      <t>仓库</t>
    </r>
    <r>
      <rPr>
        <sz val="10"/>
        <rFont val="Times New Roman"/>
        <charset val="0"/>
      </rPr>
      <t>13300</t>
    </r>
    <r>
      <rPr>
        <sz val="10"/>
        <rFont val="宋体"/>
        <charset val="134"/>
      </rPr>
      <t>㎡、</t>
    </r>
    <r>
      <rPr>
        <sz val="10"/>
        <rFont val="Times New Roman"/>
        <charset val="0"/>
      </rPr>
      <t>10#</t>
    </r>
    <r>
      <rPr>
        <sz val="10"/>
        <rFont val="宋体"/>
        <charset val="134"/>
      </rPr>
      <t>仓库</t>
    </r>
    <r>
      <rPr>
        <sz val="10"/>
        <rFont val="Times New Roman"/>
        <charset val="0"/>
      </rPr>
      <t>6840</t>
    </r>
    <r>
      <rPr>
        <sz val="10"/>
        <rFont val="宋体"/>
        <charset val="134"/>
      </rPr>
      <t>㎡、</t>
    </r>
    <r>
      <rPr>
        <sz val="10"/>
        <rFont val="Times New Roman"/>
        <charset val="0"/>
      </rPr>
      <t>11#</t>
    </r>
    <r>
      <rPr>
        <sz val="10"/>
        <rFont val="宋体"/>
        <charset val="134"/>
      </rPr>
      <t>仓库</t>
    </r>
    <r>
      <rPr>
        <sz val="10"/>
        <rFont val="Times New Roman"/>
        <charset val="0"/>
      </rPr>
      <t>22820</t>
    </r>
    <r>
      <rPr>
        <sz val="10"/>
        <rFont val="宋体"/>
        <charset val="134"/>
      </rPr>
      <t>㎡、</t>
    </r>
    <r>
      <rPr>
        <sz val="10"/>
        <rFont val="Times New Roman"/>
        <charset val="0"/>
      </rPr>
      <t>12#</t>
    </r>
    <r>
      <rPr>
        <sz val="10"/>
        <rFont val="宋体"/>
        <charset val="134"/>
      </rPr>
      <t>仓库（含管理用房）</t>
    </r>
    <r>
      <rPr>
        <sz val="10"/>
        <rFont val="Times New Roman"/>
        <charset val="0"/>
      </rPr>
      <t>21027</t>
    </r>
    <r>
      <rPr>
        <sz val="10"/>
        <rFont val="宋体"/>
        <charset val="134"/>
      </rPr>
      <t>㎡、</t>
    </r>
    <r>
      <rPr>
        <sz val="10"/>
        <rFont val="Times New Roman"/>
        <charset val="0"/>
      </rPr>
      <t>13#</t>
    </r>
    <r>
      <rPr>
        <sz val="10"/>
        <rFont val="宋体"/>
        <charset val="134"/>
      </rPr>
      <t>邮件互换局</t>
    </r>
    <r>
      <rPr>
        <sz val="10"/>
        <rFont val="Times New Roman"/>
        <charset val="0"/>
      </rPr>
      <t>32309.1</t>
    </r>
    <r>
      <rPr>
        <sz val="10"/>
        <rFont val="宋体"/>
        <charset val="134"/>
      </rPr>
      <t>㎡（预设充电桩占总停车位数量的</t>
    </r>
    <r>
      <rPr>
        <sz val="10"/>
        <rFont val="Times New Roman"/>
        <charset val="0"/>
      </rPr>
      <t>20%</t>
    </r>
    <r>
      <rPr>
        <sz val="10"/>
        <rFont val="宋体"/>
        <charset val="134"/>
      </rPr>
      <t>）。</t>
    </r>
    <r>
      <rPr>
        <sz val="10"/>
        <rFont val="Times New Roman"/>
        <charset val="0"/>
      </rPr>
      <t>12#</t>
    </r>
    <r>
      <rPr>
        <sz val="10"/>
        <rFont val="宋体"/>
        <charset val="134"/>
      </rPr>
      <t>仓库（含管理用房）内修建海关监管中心，包含钢结构施工及设备设施安装等工作。</t>
    </r>
  </si>
  <si>
    <t>其他仓储业</t>
  </si>
  <si>
    <t>贵州双龙航空港口岸建设投资有限公司</t>
  </si>
  <si>
    <r>
      <rPr>
        <sz val="10"/>
        <rFont val="宋体"/>
        <charset val="134"/>
      </rPr>
      <t>孙晓阳</t>
    </r>
    <r>
      <rPr>
        <sz val="10"/>
        <rFont val="Times New Roman"/>
        <charset val="0"/>
      </rPr>
      <t>13595034910</t>
    </r>
  </si>
  <si>
    <t>贵州（双龙）检验检疫试验区</t>
  </si>
  <si>
    <t>2017-520116-91-03-462160</t>
  </si>
  <si>
    <r>
      <rPr>
        <sz val="10"/>
        <rFont val="宋体"/>
        <charset val="134"/>
      </rPr>
      <t>出让土地面积为</t>
    </r>
    <r>
      <rPr>
        <sz val="10"/>
        <rFont val="Times New Roman"/>
        <charset val="0"/>
      </rPr>
      <t>154852.9</t>
    </r>
    <r>
      <rPr>
        <sz val="10"/>
        <rFont val="宋体"/>
        <charset val="134"/>
      </rPr>
      <t>㎡，总建筑面积为</t>
    </r>
    <r>
      <rPr>
        <sz val="10"/>
        <rFont val="Times New Roman"/>
        <charset val="0"/>
      </rPr>
      <t>199841.33</t>
    </r>
    <r>
      <rPr>
        <sz val="10"/>
        <rFont val="宋体"/>
        <charset val="134"/>
      </rPr>
      <t>㎡，其中计容面积为</t>
    </r>
    <r>
      <rPr>
        <sz val="10"/>
        <rFont val="Times New Roman"/>
        <charset val="0"/>
      </rPr>
      <t>175476.60</t>
    </r>
    <r>
      <rPr>
        <sz val="10"/>
        <rFont val="宋体"/>
        <charset val="134"/>
      </rPr>
      <t>㎡，不计容面积为</t>
    </r>
    <r>
      <rPr>
        <sz val="10"/>
        <rFont val="Times New Roman"/>
        <charset val="0"/>
      </rPr>
      <t>24364.73</t>
    </r>
    <r>
      <rPr>
        <sz val="10"/>
        <rFont val="宋体"/>
        <charset val="134"/>
      </rPr>
      <t>㎡。项目规划有综合实验室、报关报检大厅、商品展示区、特殊商品存放区（微型仓库）、保税仓库、附属用房、候检服务用房。室内停车位</t>
    </r>
    <r>
      <rPr>
        <sz val="10"/>
        <rFont val="Times New Roman"/>
        <charset val="0"/>
      </rPr>
      <t>811</t>
    </r>
    <r>
      <rPr>
        <sz val="10"/>
        <rFont val="宋体"/>
        <charset val="134"/>
      </rPr>
      <t>个（规划有</t>
    </r>
    <r>
      <rPr>
        <sz val="10"/>
        <rFont val="Times New Roman"/>
        <charset val="0"/>
      </rPr>
      <t>20%</t>
    </r>
    <r>
      <rPr>
        <sz val="10"/>
        <rFont val="宋体"/>
        <charset val="134"/>
      </rPr>
      <t>比例的充电桩）。</t>
    </r>
  </si>
  <si>
    <r>
      <rPr>
        <sz val="10"/>
        <rFont val="宋体"/>
        <charset val="134"/>
      </rPr>
      <t>贵州一局两中心（保税物流中心（</t>
    </r>
    <r>
      <rPr>
        <sz val="10"/>
        <rFont val="Times New Roman"/>
        <charset val="0"/>
      </rPr>
      <t>B</t>
    </r>
    <r>
      <rPr>
        <sz val="10"/>
        <rFont val="宋体"/>
        <charset val="134"/>
      </rPr>
      <t>型））</t>
    </r>
  </si>
  <si>
    <t>2017-520116-59-03-531339</t>
  </si>
  <si>
    <r>
      <rPr>
        <sz val="10"/>
        <rFont val="宋体"/>
        <charset val="134"/>
      </rPr>
      <t>建筑面积为</t>
    </r>
    <r>
      <rPr>
        <sz val="10"/>
        <rFont val="Times New Roman"/>
        <charset val="0"/>
      </rPr>
      <t>360096.2</t>
    </r>
    <r>
      <rPr>
        <sz val="10"/>
        <rFont val="宋体"/>
        <charset val="134"/>
      </rPr>
      <t>㎡，其中计容面积</t>
    </r>
    <r>
      <rPr>
        <sz val="10"/>
        <rFont val="Times New Roman"/>
        <charset val="0"/>
      </rPr>
      <t>300433.85</t>
    </r>
    <r>
      <rPr>
        <sz val="10"/>
        <rFont val="宋体"/>
        <charset val="134"/>
      </rPr>
      <t>㎡，不计容面积</t>
    </r>
    <r>
      <rPr>
        <sz val="10"/>
        <rFont val="Times New Roman"/>
        <charset val="0"/>
      </rPr>
      <t>59662.35</t>
    </r>
    <r>
      <rPr>
        <sz val="10"/>
        <rFont val="宋体"/>
        <charset val="134"/>
      </rPr>
      <t>㎡。</t>
    </r>
    <r>
      <rPr>
        <sz val="10"/>
        <rFont val="Times New Roman"/>
        <charset val="0"/>
      </rPr>
      <t>1#</t>
    </r>
    <r>
      <rPr>
        <sz val="10"/>
        <rFont val="宋体"/>
        <charset val="134"/>
      </rPr>
      <t>仓库</t>
    </r>
    <r>
      <rPr>
        <sz val="10"/>
        <rFont val="Times New Roman"/>
        <charset val="0"/>
      </rPr>
      <t>38808.35</t>
    </r>
    <r>
      <rPr>
        <sz val="10"/>
        <rFont val="宋体"/>
        <charset val="134"/>
      </rPr>
      <t>㎡，</t>
    </r>
    <r>
      <rPr>
        <sz val="10"/>
        <rFont val="Times New Roman"/>
        <charset val="0"/>
      </rPr>
      <t>2#</t>
    </r>
    <r>
      <rPr>
        <sz val="10"/>
        <rFont val="宋体"/>
        <charset val="134"/>
      </rPr>
      <t>仓库</t>
    </r>
    <r>
      <rPr>
        <sz val="10"/>
        <rFont val="Times New Roman"/>
        <charset val="0"/>
      </rPr>
      <t>38808.35</t>
    </r>
    <r>
      <rPr>
        <sz val="10"/>
        <rFont val="宋体"/>
        <charset val="134"/>
      </rPr>
      <t>㎡，</t>
    </r>
    <r>
      <rPr>
        <sz val="10"/>
        <rFont val="Times New Roman"/>
        <charset val="0"/>
      </rPr>
      <t>3#</t>
    </r>
    <r>
      <rPr>
        <sz val="10"/>
        <rFont val="宋体"/>
        <charset val="134"/>
      </rPr>
      <t>仓库</t>
    </r>
    <r>
      <rPr>
        <sz val="10"/>
        <rFont val="Times New Roman"/>
        <charset val="0"/>
      </rPr>
      <t>38808.35</t>
    </r>
    <r>
      <rPr>
        <sz val="10"/>
        <rFont val="宋体"/>
        <charset val="134"/>
      </rPr>
      <t>㎡，</t>
    </r>
    <r>
      <rPr>
        <sz val="10"/>
        <rFont val="Times New Roman"/>
        <charset val="0"/>
      </rPr>
      <t>4#</t>
    </r>
    <r>
      <rPr>
        <sz val="10"/>
        <rFont val="宋体"/>
        <charset val="134"/>
      </rPr>
      <t>仓库</t>
    </r>
    <r>
      <rPr>
        <sz val="10"/>
        <rFont val="Times New Roman"/>
        <charset val="0"/>
      </rPr>
      <t>38808.35</t>
    </r>
    <r>
      <rPr>
        <sz val="10"/>
        <rFont val="宋体"/>
        <charset val="134"/>
      </rPr>
      <t>㎡，</t>
    </r>
    <r>
      <rPr>
        <sz val="10"/>
        <rFont val="Times New Roman"/>
        <charset val="0"/>
      </rPr>
      <t>5#</t>
    </r>
    <r>
      <rPr>
        <sz val="10"/>
        <rFont val="宋体"/>
        <charset val="134"/>
      </rPr>
      <t>仓库</t>
    </r>
    <r>
      <rPr>
        <sz val="10"/>
        <rFont val="Times New Roman"/>
        <charset val="0"/>
      </rPr>
      <t>18705</t>
    </r>
    <r>
      <rPr>
        <sz val="10"/>
        <rFont val="宋体"/>
        <charset val="134"/>
      </rPr>
      <t>㎡，</t>
    </r>
    <r>
      <rPr>
        <sz val="10"/>
        <rFont val="Times New Roman"/>
        <charset val="0"/>
      </rPr>
      <t>6#</t>
    </r>
    <r>
      <rPr>
        <sz val="10"/>
        <rFont val="宋体"/>
        <charset val="134"/>
      </rPr>
      <t>仓库</t>
    </r>
    <r>
      <rPr>
        <sz val="10"/>
        <rFont val="Times New Roman"/>
        <charset val="0"/>
      </rPr>
      <t>15862.5</t>
    </r>
    <r>
      <rPr>
        <sz val="10"/>
        <rFont val="宋体"/>
        <charset val="134"/>
      </rPr>
      <t>㎡，</t>
    </r>
    <r>
      <rPr>
        <sz val="10"/>
        <rFont val="Times New Roman"/>
        <charset val="0"/>
      </rPr>
      <t>7#</t>
    </r>
    <r>
      <rPr>
        <sz val="10"/>
        <rFont val="宋体"/>
        <charset val="134"/>
      </rPr>
      <t>仓库</t>
    </r>
    <r>
      <rPr>
        <sz val="10"/>
        <rFont val="Times New Roman"/>
        <charset val="0"/>
      </rPr>
      <t>15862.5</t>
    </r>
    <r>
      <rPr>
        <sz val="10"/>
        <rFont val="宋体"/>
        <charset val="134"/>
      </rPr>
      <t>㎡，</t>
    </r>
    <r>
      <rPr>
        <sz val="10"/>
        <rFont val="Times New Roman"/>
        <charset val="0"/>
      </rPr>
      <t>8#</t>
    </r>
    <r>
      <rPr>
        <sz val="10"/>
        <rFont val="宋体"/>
        <charset val="134"/>
      </rPr>
      <t>综合服务楼</t>
    </r>
    <r>
      <rPr>
        <sz val="10"/>
        <rFont val="Times New Roman"/>
        <charset val="0"/>
      </rPr>
      <t>118867.61</t>
    </r>
    <r>
      <rPr>
        <sz val="10"/>
        <rFont val="宋体"/>
        <charset val="134"/>
      </rPr>
      <t>㎡，</t>
    </r>
    <r>
      <rPr>
        <sz val="10"/>
        <rFont val="Times New Roman"/>
        <charset val="0"/>
      </rPr>
      <t>B1#</t>
    </r>
    <r>
      <rPr>
        <sz val="10"/>
        <rFont val="宋体"/>
        <charset val="134"/>
      </rPr>
      <t>仓库</t>
    </r>
    <r>
      <rPr>
        <sz val="10"/>
        <rFont val="Times New Roman"/>
        <charset val="0"/>
      </rPr>
      <t>5199.97</t>
    </r>
    <r>
      <rPr>
        <sz val="10"/>
        <rFont val="宋体"/>
        <charset val="134"/>
      </rPr>
      <t>㎡，高架平台</t>
    </r>
    <r>
      <rPr>
        <sz val="10"/>
        <rFont val="Times New Roman"/>
        <charset val="0"/>
      </rPr>
      <t>30365.22</t>
    </r>
    <r>
      <rPr>
        <sz val="10"/>
        <rFont val="宋体"/>
        <charset val="134"/>
      </rPr>
      <t>㎡，预设充电桩占总停车位数量的</t>
    </r>
    <r>
      <rPr>
        <sz val="10"/>
        <rFont val="Times New Roman"/>
        <charset val="0"/>
      </rPr>
      <t>20%</t>
    </r>
    <r>
      <rPr>
        <sz val="10"/>
        <rFont val="宋体"/>
        <charset val="134"/>
      </rPr>
      <t>。</t>
    </r>
  </si>
  <si>
    <t>通用仓储</t>
  </si>
  <si>
    <t>贵州双龙保税仓储有限公司</t>
  </si>
  <si>
    <t>海德威精密零部件及微特电机制造项目</t>
  </si>
  <si>
    <t>2403-520114-04-01-828480</t>
  </si>
  <si>
    <r>
      <rPr>
        <sz val="10"/>
        <rFont val="宋体"/>
        <charset val="134"/>
      </rPr>
      <t>净用地面积约</t>
    </r>
    <r>
      <rPr>
        <sz val="10"/>
        <rFont val="Times New Roman"/>
        <charset val="0"/>
      </rPr>
      <t>2.2</t>
    </r>
    <r>
      <rPr>
        <sz val="10"/>
        <rFont val="宋体"/>
        <charset val="134"/>
      </rPr>
      <t>万平方米，主要建设以海德威为中心建设高端制造产业车间，同时发展微特电机总装生产线，建设年产</t>
    </r>
    <r>
      <rPr>
        <sz val="10"/>
        <rFont val="Times New Roman"/>
        <charset val="0"/>
      </rPr>
      <t>5000</t>
    </r>
    <r>
      <rPr>
        <sz val="10"/>
        <rFont val="宋体"/>
        <charset val="134"/>
      </rPr>
      <t>万台的微特电机生产线一条；组建一条航空产品零部件生产线，同时引进海德威上下游合作伙伴入驻项目基地内。</t>
    </r>
  </si>
  <si>
    <t>发电机及发电机组制造</t>
  </si>
  <si>
    <t>贵州金钥匙科技有限公司</t>
  </si>
  <si>
    <r>
      <rPr>
        <sz val="10"/>
        <rFont val="宋体"/>
        <charset val="134"/>
      </rPr>
      <t>王羽剑</t>
    </r>
    <r>
      <rPr>
        <sz val="10"/>
        <rFont val="Times New Roman"/>
        <charset val="0"/>
      </rPr>
      <t>18275051914</t>
    </r>
  </si>
  <si>
    <t>陈亮加油站</t>
  </si>
  <si>
    <t>2605-520114-04-01-859083</t>
  </si>
  <si>
    <r>
      <rPr>
        <sz val="10"/>
        <rFont val="宋体"/>
        <charset val="134"/>
      </rPr>
      <t>拟建设二级加油加气站，油罐罐体总容量为</t>
    </r>
    <r>
      <rPr>
        <sz val="10"/>
        <rFont val="Times New Roman"/>
        <charset val="0"/>
      </rPr>
      <t>150m³</t>
    </r>
    <r>
      <rPr>
        <sz val="10"/>
        <rFont val="宋体"/>
        <charset val="134"/>
      </rPr>
      <t>，其中</t>
    </r>
    <r>
      <rPr>
        <sz val="10"/>
        <rFont val="Times New Roman"/>
        <charset val="0"/>
      </rPr>
      <t>92</t>
    </r>
    <r>
      <rPr>
        <sz val="10"/>
        <rFont val="宋体"/>
        <charset val="134"/>
      </rPr>
      <t>号汽油</t>
    </r>
    <r>
      <rPr>
        <sz val="10"/>
        <rFont val="Times New Roman"/>
        <charset val="0"/>
      </rPr>
      <t>60m³</t>
    </r>
    <r>
      <rPr>
        <sz val="10"/>
        <rFont val="宋体"/>
        <charset val="134"/>
      </rPr>
      <t>，</t>
    </r>
    <r>
      <rPr>
        <sz val="10"/>
        <rFont val="Times New Roman"/>
        <charset val="0"/>
      </rPr>
      <t>95</t>
    </r>
    <r>
      <rPr>
        <sz val="10"/>
        <rFont val="宋体"/>
        <charset val="134"/>
      </rPr>
      <t>号汽油</t>
    </r>
    <r>
      <rPr>
        <sz val="10"/>
        <rFont val="Times New Roman"/>
        <charset val="0"/>
      </rPr>
      <t>30m³</t>
    </r>
    <r>
      <rPr>
        <sz val="10"/>
        <rFont val="宋体"/>
        <charset val="134"/>
      </rPr>
      <t>，</t>
    </r>
    <r>
      <rPr>
        <sz val="10"/>
        <rFont val="Times New Roman"/>
        <charset val="0"/>
      </rPr>
      <t>0</t>
    </r>
    <r>
      <rPr>
        <sz val="10"/>
        <rFont val="宋体"/>
        <charset val="134"/>
      </rPr>
      <t>号柴油</t>
    </r>
    <r>
      <rPr>
        <sz val="10"/>
        <rFont val="Times New Roman"/>
        <charset val="0"/>
      </rPr>
      <t>60m³</t>
    </r>
    <r>
      <rPr>
        <sz val="10"/>
        <rFont val="宋体"/>
        <charset val="134"/>
      </rPr>
      <t>（柴油容量计半），</t>
    </r>
    <r>
      <rPr>
        <sz val="10"/>
        <rFont val="Times New Roman"/>
        <charset val="0"/>
      </rPr>
      <t>M100</t>
    </r>
    <r>
      <rPr>
        <sz val="10"/>
        <rFont val="宋体"/>
        <charset val="134"/>
      </rPr>
      <t>甲醇</t>
    </r>
    <r>
      <rPr>
        <sz val="10"/>
        <rFont val="Times New Roman"/>
        <charset val="0"/>
      </rPr>
      <t>30m³</t>
    </r>
    <r>
      <rPr>
        <sz val="10"/>
        <rFont val="宋体"/>
        <charset val="134"/>
      </rPr>
      <t>。</t>
    </r>
  </si>
  <si>
    <t>机动车燃油（燃气）零售</t>
  </si>
  <si>
    <t>贵州中捷新能源开发有限公司</t>
  </si>
  <si>
    <r>
      <rPr>
        <sz val="10"/>
        <rFont val="宋体"/>
        <charset val="134"/>
      </rPr>
      <t>肖建军</t>
    </r>
    <r>
      <rPr>
        <sz val="10"/>
        <rFont val="Times New Roman"/>
        <charset val="0"/>
      </rPr>
      <t>18581197777</t>
    </r>
  </si>
  <si>
    <t>贵州省优质鸡育种场、扩繁场项目</t>
  </si>
  <si>
    <t>2302-520111-04-05-339667</t>
  </si>
  <si>
    <t>花溪区马铃乡</t>
  </si>
  <si>
    <r>
      <rPr>
        <sz val="10"/>
        <rFont val="宋体"/>
        <charset val="134"/>
      </rPr>
      <t>新建优质鸡育种场一个，占地</t>
    </r>
    <r>
      <rPr>
        <sz val="10"/>
        <rFont val="Times New Roman"/>
        <charset val="0"/>
      </rPr>
      <t>40</t>
    </r>
    <r>
      <rPr>
        <sz val="10"/>
        <rFont val="宋体"/>
        <charset val="134"/>
      </rPr>
      <t>亩，存栏原种鸡</t>
    </r>
    <r>
      <rPr>
        <sz val="10"/>
        <rFont val="Times New Roman"/>
        <charset val="0"/>
      </rPr>
      <t>2</t>
    </r>
    <r>
      <rPr>
        <sz val="10"/>
        <rFont val="宋体"/>
        <charset val="134"/>
      </rPr>
      <t>万羽，年提供父母代种苗</t>
    </r>
    <r>
      <rPr>
        <sz val="10"/>
        <rFont val="Times New Roman"/>
        <charset val="0"/>
      </rPr>
      <t>30</t>
    </r>
    <r>
      <rPr>
        <sz val="10"/>
        <rFont val="宋体"/>
        <charset val="134"/>
      </rPr>
      <t>万羽；新建优质鸡扩繁场一个，占地</t>
    </r>
    <r>
      <rPr>
        <sz val="10"/>
        <rFont val="Times New Roman"/>
        <charset val="0"/>
      </rPr>
      <t>80</t>
    </r>
    <r>
      <rPr>
        <sz val="10"/>
        <rFont val="宋体"/>
        <charset val="134"/>
      </rPr>
      <t>亩，存栏种鸡</t>
    </r>
    <r>
      <rPr>
        <sz val="10"/>
        <rFont val="Times New Roman"/>
        <charset val="0"/>
      </rPr>
      <t>30</t>
    </r>
    <r>
      <rPr>
        <sz val="10"/>
        <rFont val="宋体"/>
        <charset val="134"/>
      </rPr>
      <t>万套，年提供优质鸡蛋</t>
    </r>
    <r>
      <rPr>
        <sz val="10"/>
        <rFont val="Times New Roman"/>
        <charset val="0"/>
      </rPr>
      <t>1.2</t>
    </r>
    <r>
      <rPr>
        <sz val="10"/>
        <rFont val="宋体"/>
        <charset val="134"/>
      </rPr>
      <t>亿枚。含种鸡舍、育雏育种舍、孵化中心、蛋鸡舍、饲料库、蛋库及相关配套设施。</t>
    </r>
  </si>
  <si>
    <t>贵阳花溪农业发展投资（集团）有限公司</t>
  </si>
  <si>
    <r>
      <rPr>
        <sz val="10"/>
        <rFont val="宋体"/>
        <charset val="134"/>
      </rPr>
      <t>罗琨杰</t>
    </r>
    <r>
      <rPr>
        <sz val="10"/>
        <rFont val="Times New Roman"/>
        <charset val="0"/>
      </rPr>
      <t>13312215632</t>
    </r>
  </si>
  <si>
    <r>
      <rPr>
        <sz val="10"/>
        <rFont val="宋体"/>
        <charset val="134"/>
      </rPr>
      <t>贵阳航空航天通用基础结构件及配套设施建设项目</t>
    </r>
    <r>
      <rPr>
        <sz val="10"/>
        <rFont val="Times New Roman"/>
        <charset val="0"/>
      </rPr>
      <t>(</t>
    </r>
    <r>
      <rPr>
        <sz val="10"/>
        <rFont val="宋体"/>
        <charset val="134"/>
      </rPr>
      <t>一期</t>
    </r>
    <r>
      <rPr>
        <sz val="10"/>
        <rFont val="Times New Roman"/>
        <charset val="0"/>
      </rPr>
      <t>)</t>
    </r>
  </si>
  <si>
    <t>2602-520112-04-05-868124</t>
  </si>
  <si>
    <t>乌当区东风镇</t>
  </si>
  <si>
    <r>
      <rPr>
        <sz val="10"/>
        <rFont val="宋体"/>
        <charset val="134"/>
      </rPr>
      <t>用地面积约</t>
    </r>
    <r>
      <rPr>
        <sz val="10"/>
        <rFont val="Times New Roman"/>
        <charset val="0"/>
      </rPr>
      <t>83.4</t>
    </r>
    <r>
      <rPr>
        <sz val="10"/>
        <rFont val="宋体"/>
        <charset val="134"/>
      </rPr>
      <t>亩，包含建设工业厂房、办公大楼、配套设施等。围绕乌当区</t>
    </r>
    <r>
      <rPr>
        <sz val="10"/>
        <rFont val="Times New Roman"/>
        <charset val="0"/>
      </rPr>
      <t>“</t>
    </r>
    <r>
      <rPr>
        <sz val="10"/>
        <rFont val="宋体"/>
        <charset val="134"/>
      </rPr>
      <t>一主一特</t>
    </r>
    <r>
      <rPr>
        <sz val="10"/>
        <rFont val="Times New Roman"/>
        <charset val="0"/>
      </rPr>
      <t>”</t>
    </r>
    <r>
      <rPr>
        <sz val="10"/>
        <rFont val="宋体"/>
        <charset val="134"/>
      </rPr>
      <t>产业发展，以航空航天配套设备产业制造、高端装备生产加工为主，建设乌当区航空航天通用基础结构件及配套设备机械加工全产业链基地。</t>
    </r>
  </si>
  <si>
    <t>液压动力机械及元件制造</t>
  </si>
  <si>
    <t>贵阳乌当创业投资有限公司</t>
  </si>
  <si>
    <r>
      <rPr>
        <sz val="10"/>
        <rFont val="宋体"/>
        <charset val="134"/>
      </rPr>
      <t>胡启曦</t>
    </r>
    <r>
      <rPr>
        <sz val="10"/>
        <rFont val="Times New Roman"/>
        <charset val="0"/>
      </rPr>
      <t>13688509900</t>
    </r>
  </si>
  <si>
    <r>
      <rPr>
        <sz val="10"/>
        <rFont val="宋体"/>
        <charset val="134"/>
      </rPr>
      <t>贵阳航空航天通用基础结构件及配套设施建设项目</t>
    </r>
    <r>
      <rPr>
        <sz val="10"/>
        <rFont val="Times New Roman"/>
        <charset val="0"/>
      </rPr>
      <t>(</t>
    </r>
    <r>
      <rPr>
        <sz val="10"/>
        <rFont val="宋体"/>
        <charset val="134"/>
      </rPr>
      <t>二期</t>
    </r>
    <r>
      <rPr>
        <sz val="10"/>
        <rFont val="Times New Roman"/>
        <charset val="0"/>
      </rPr>
      <t>)</t>
    </r>
  </si>
  <si>
    <t>2602-520112-04-05-617463</t>
  </si>
  <si>
    <r>
      <rPr>
        <sz val="10"/>
        <rFont val="宋体"/>
        <charset val="134"/>
      </rPr>
      <t>用地面积约</t>
    </r>
    <r>
      <rPr>
        <sz val="10"/>
        <rFont val="Times New Roman"/>
        <charset val="0"/>
      </rPr>
      <t>125.5</t>
    </r>
    <r>
      <rPr>
        <sz val="10"/>
        <rFont val="宋体"/>
        <charset val="134"/>
      </rPr>
      <t>亩，包含建设工业厂房、办公大楼、配套设施等。围绕乌当区</t>
    </r>
    <r>
      <rPr>
        <sz val="10"/>
        <rFont val="Times New Roman"/>
        <charset val="0"/>
      </rPr>
      <t>“</t>
    </r>
    <r>
      <rPr>
        <sz val="10"/>
        <rFont val="宋体"/>
        <charset val="134"/>
      </rPr>
      <t>一主一特</t>
    </r>
    <r>
      <rPr>
        <sz val="10"/>
        <rFont val="Times New Roman"/>
        <charset val="0"/>
      </rPr>
      <t>”</t>
    </r>
    <r>
      <rPr>
        <sz val="10"/>
        <rFont val="宋体"/>
        <charset val="134"/>
      </rPr>
      <t>产业发展以航空航天配套设备产业制造、高端装备生产加工为主，建设乌当区航空航天通用基础结构件及配套设备机械加工全产业链基地。</t>
    </r>
  </si>
  <si>
    <t>桐梓松坎煤炭储配煤基地项目</t>
  </si>
  <si>
    <t>2511-520322-04-01-489460</t>
  </si>
  <si>
    <t>桐梓县松坎镇</t>
  </si>
  <si>
    <r>
      <rPr>
        <sz val="10"/>
        <rFont val="宋体"/>
        <charset val="134"/>
      </rPr>
      <t>储配煤系统、洗选系统、装车系统、带式输送机栈桥及转载点、生产集控、调度系统、供配电系统、辅助厂房及仓库、给排水及消防工程、场区设施、通风除尘系统以及配套辅助设施等。项目最大静态储煤能力为</t>
    </r>
    <r>
      <rPr>
        <sz val="10"/>
        <rFont val="Times New Roman"/>
        <charset val="0"/>
      </rPr>
      <t>10</t>
    </r>
    <r>
      <rPr>
        <sz val="10"/>
        <rFont val="宋体"/>
        <charset val="134"/>
      </rPr>
      <t>万吨，煤炭周转能力</t>
    </r>
    <r>
      <rPr>
        <sz val="10"/>
        <rFont val="Times New Roman"/>
        <charset val="0"/>
      </rPr>
      <t>200</t>
    </r>
    <r>
      <rPr>
        <sz val="10"/>
        <rFont val="宋体"/>
        <charset val="134"/>
      </rPr>
      <t>万吨</t>
    </r>
    <r>
      <rPr>
        <sz val="10"/>
        <rFont val="Times New Roman"/>
        <charset val="0"/>
      </rPr>
      <t>/</t>
    </r>
    <r>
      <rPr>
        <sz val="10"/>
        <rFont val="宋体"/>
        <charset val="134"/>
      </rPr>
      <t>年，洗选系统规模</t>
    </r>
    <r>
      <rPr>
        <sz val="10"/>
        <rFont val="Times New Roman"/>
        <charset val="0"/>
      </rPr>
      <t>60</t>
    </r>
    <r>
      <rPr>
        <sz val="10"/>
        <rFont val="宋体"/>
        <charset val="134"/>
      </rPr>
      <t>万吨</t>
    </r>
    <r>
      <rPr>
        <sz val="10"/>
        <rFont val="Times New Roman"/>
        <charset val="0"/>
      </rPr>
      <t>/</t>
    </r>
    <r>
      <rPr>
        <sz val="10"/>
        <rFont val="宋体"/>
        <charset val="134"/>
      </rPr>
      <t>年。</t>
    </r>
  </si>
  <si>
    <t>遵义桐梓陆港物流发展有限公司</t>
  </si>
  <si>
    <r>
      <rPr>
        <sz val="10"/>
        <rFont val="宋体"/>
        <charset val="134"/>
      </rPr>
      <t>周蝶依</t>
    </r>
    <r>
      <rPr>
        <sz val="10"/>
        <rFont val="Times New Roman"/>
        <charset val="0"/>
      </rPr>
      <t>15086071542</t>
    </r>
  </si>
  <si>
    <r>
      <rPr>
        <sz val="10"/>
        <rFont val="Times New Roman"/>
        <charset val="0"/>
      </rPr>
      <t>“</t>
    </r>
    <r>
      <rPr>
        <sz val="10"/>
        <rFont val="宋体"/>
        <charset val="134"/>
      </rPr>
      <t>电动遵义</t>
    </r>
    <r>
      <rPr>
        <sz val="10"/>
        <rFont val="Times New Roman"/>
        <charset val="0"/>
      </rPr>
      <t>”</t>
    </r>
    <r>
      <rPr>
        <sz val="10"/>
        <rFont val="宋体"/>
        <charset val="134"/>
      </rPr>
      <t>松坎重卡直流快充站项目</t>
    </r>
  </si>
  <si>
    <r>
      <rPr>
        <sz val="10"/>
        <rFont val="宋体"/>
        <charset val="134"/>
      </rPr>
      <t>加油站主楼</t>
    </r>
    <r>
      <rPr>
        <sz val="10"/>
        <rFont val="Times New Roman"/>
        <charset val="0"/>
      </rPr>
      <t>1230</t>
    </r>
    <r>
      <rPr>
        <sz val="10"/>
        <rFont val="宋体"/>
        <charset val="134"/>
      </rPr>
      <t>㎡、服务综合楼</t>
    </r>
    <r>
      <rPr>
        <sz val="10"/>
        <rFont val="Times New Roman"/>
        <charset val="0"/>
      </rPr>
      <t>1818</t>
    </r>
    <r>
      <rPr>
        <sz val="10"/>
        <rFont val="宋体"/>
        <charset val="134"/>
      </rPr>
      <t>㎡、充电车棚</t>
    </r>
    <r>
      <rPr>
        <sz val="10"/>
        <rFont val="Times New Roman"/>
        <charset val="0"/>
      </rPr>
      <t>1676</t>
    </r>
    <r>
      <rPr>
        <sz val="10"/>
        <rFont val="宋体"/>
        <charset val="134"/>
      </rPr>
      <t>㎡、充电站配电房</t>
    </r>
    <r>
      <rPr>
        <sz val="10"/>
        <rFont val="Times New Roman"/>
        <charset val="0"/>
      </rPr>
      <t>150</t>
    </r>
    <r>
      <rPr>
        <sz val="10"/>
        <rFont val="宋体"/>
        <charset val="134"/>
      </rPr>
      <t>㎡、加油站设备房</t>
    </r>
    <r>
      <rPr>
        <sz val="10"/>
        <rFont val="Times New Roman"/>
        <charset val="0"/>
      </rPr>
      <t>195</t>
    </r>
    <r>
      <rPr>
        <sz val="10"/>
        <rFont val="宋体"/>
        <charset val="134"/>
      </rPr>
      <t>㎡、消防水池</t>
    </r>
    <r>
      <rPr>
        <sz val="10"/>
        <rFont val="Times New Roman"/>
        <charset val="0"/>
      </rPr>
      <t>143</t>
    </r>
    <r>
      <rPr>
        <sz val="10"/>
        <rFont val="宋体"/>
        <charset val="134"/>
      </rPr>
      <t>㎡、一体化污水处理</t>
    </r>
    <r>
      <rPr>
        <sz val="10"/>
        <rFont val="Times New Roman"/>
        <charset val="0"/>
      </rPr>
      <t>187</t>
    </r>
    <r>
      <rPr>
        <sz val="10"/>
        <rFont val="宋体"/>
        <charset val="134"/>
      </rPr>
      <t>㎡垃圾压缩池</t>
    </r>
    <r>
      <rPr>
        <sz val="10"/>
        <rFont val="Times New Roman"/>
        <charset val="0"/>
      </rPr>
      <t>42</t>
    </r>
    <r>
      <rPr>
        <sz val="10"/>
        <rFont val="宋体"/>
        <charset val="134"/>
      </rPr>
      <t>㎡等，同时拟建设卡车充电车位</t>
    </r>
    <r>
      <rPr>
        <sz val="10"/>
        <rFont val="Times New Roman"/>
        <charset val="0"/>
      </rPr>
      <t>37</t>
    </r>
    <r>
      <rPr>
        <sz val="10"/>
        <rFont val="宋体"/>
        <charset val="134"/>
      </rPr>
      <t>个、小汽车充电车位</t>
    </r>
    <r>
      <rPr>
        <sz val="10"/>
        <rFont val="Times New Roman"/>
        <charset val="0"/>
      </rPr>
      <t>8</t>
    </r>
    <r>
      <rPr>
        <sz val="10"/>
        <rFont val="宋体"/>
        <charset val="134"/>
      </rPr>
      <t>个和普通车位</t>
    </r>
    <r>
      <rPr>
        <sz val="10"/>
        <rFont val="Times New Roman"/>
        <charset val="0"/>
      </rPr>
      <t>16</t>
    </r>
    <r>
      <rPr>
        <sz val="10"/>
        <rFont val="宋体"/>
        <charset val="134"/>
      </rPr>
      <t>个。</t>
    </r>
  </si>
  <si>
    <t>桐梓县红色旅游融合产业综合提质项目</t>
  </si>
  <si>
    <r>
      <rPr>
        <sz val="10"/>
        <rFont val="Times New Roman"/>
        <charset val="0"/>
      </rPr>
      <t>1.</t>
    </r>
    <r>
      <rPr>
        <sz val="10"/>
        <rFont val="宋体"/>
        <charset val="134"/>
      </rPr>
      <t>杉坪温泉酒店及研学基地</t>
    </r>
    <r>
      <rPr>
        <sz val="10"/>
        <rFont val="Times New Roman"/>
        <charset val="0"/>
      </rPr>
      <t xml:space="preserve"> </t>
    </r>
    <r>
      <rPr>
        <sz val="10"/>
        <rFont val="宋体"/>
        <charset val="134"/>
      </rPr>
      <t>：（</t>
    </r>
    <r>
      <rPr>
        <sz val="10"/>
        <rFont val="Times New Roman"/>
        <charset val="0"/>
      </rPr>
      <t>1</t>
    </r>
    <r>
      <rPr>
        <sz val="10"/>
        <rFont val="宋体"/>
        <charset val="134"/>
      </rPr>
      <t>）打造温泉酒店：颐方竹酒店新建温泉设施、小木屋客房设施设备智能化改造</t>
    </r>
    <r>
      <rPr>
        <sz val="10"/>
        <rFont val="Times New Roman"/>
        <charset val="0"/>
      </rPr>
      <t>112</t>
    </r>
    <r>
      <rPr>
        <sz val="10"/>
        <rFont val="宋体"/>
        <charset val="134"/>
      </rPr>
      <t>栋、希创民宿客房改造</t>
    </r>
    <r>
      <rPr>
        <sz val="10"/>
        <rFont val="Times New Roman"/>
        <charset val="0"/>
      </rPr>
      <t>22</t>
    </r>
    <r>
      <rPr>
        <sz val="10"/>
        <rFont val="宋体"/>
        <charset val="134"/>
      </rPr>
      <t>间、重建多功能宴会厅</t>
    </r>
    <r>
      <rPr>
        <sz val="10"/>
        <rFont val="Times New Roman"/>
        <charset val="0"/>
      </rPr>
      <t>500</t>
    </r>
    <r>
      <rPr>
        <sz val="10"/>
        <rFont val="宋体"/>
        <charset val="134"/>
      </rPr>
      <t>平米。（</t>
    </r>
    <r>
      <rPr>
        <sz val="10"/>
        <rFont val="Times New Roman"/>
        <charset val="0"/>
      </rPr>
      <t>2</t>
    </r>
    <r>
      <rPr>
        <sz val="10"/>
        <rFont val="宋体"/>
        <charset val="134"/>
      </rPr>
      <t>）增设观光步道</t>
    </r>
    <r>
      <rPr>
        <sz val="10"/>
        <rFont val="Times New Roman"/>
        <charset val="0"/>
      </rPr>
      <t>2</t>
    </r>
    <r>
      <rPr>
        <sz val="10"/>
        <rFont val="宋体"/>
        <charset val="134"/>
      </rPr>
      <t>公里，新建打卡点</t>
    </r>
    <r>
      <rPr>
        <sz val="10"/>
        <rFont val="Times New Roman"/>
        <charset val="0"/>
      </rPr>
      <t>15</t>
    </r>
    <r>
      <rPr>
        <sz val="10"/>
        <rFont val="宋体"/>
        <charset val="134"/>
      </rPr>
      <t>个，采购游乐设备</t>
    </r>
    <r>
      <rPr>
        <sz val="10"/>
        <rFont val="Times New Roman"/>
        <charset val="0"/>
      </rPr>
      <t>6</t>
    </r>
    <r>
      <rPr>
        <sz val="10"/>
        <rFont val="宋体"/>
        <charset val="134"/>
      </rPr>
      <t>套。二是新增观光水渠</t>
    </r>
    <r>
      <rPr>
        <sz val="10"/>
        <rFont val="Times New Roman"/>
        <charset val="0"/>
      </rPr>
      <t>1.5</t>
    </r>
    <r>
      <rPr>
        <sz val="10"/>
        <rFont val="宋体"/>
        <charset val="134"/>
      </rPr>
      <t>公里，新建戏水池</t>
    </r>
    <r>
      <rPr>
        <sz val="10"/>
        <rFont val="Times New Roman"/>
        <charset val="0"/>
      </rPr>
      <t>500</t>
    </r>
    <r>
      <rPr>
        <sz val="10"/>
        <rFont val="宋体"/>
        <charset val="134"/>
      </rPr>
      <t>平米，装修改造老年休闲康养用房</t>
    </r>
    <r>
      <rPr>
        <sz val="10"/>
        <rFont val="Times New Roman"/>
        <charset val="0"/>
      </rPr>
      <t>200</t>
    </r>
    <r>
      <rPr>
        <sz val="10"/>
        <rFont val="宋体"/>
        <charset val="134"/>
      </rPr>
      <t>平米，新建萌宠乐园</t>
    </r>
    <r>
      <rPr>
        <sz val="10"/>
        <rFont val="Times New Roman"/>
        <charset val="0"/>
      </rPr>
      <t>10000</t>
    </r>
    <r>
      <rPr>
        <sz val="10"/>
        <rFont val="宋体"/>
        <charset val="134"/>
      </rPr>
      <t>平米，引入萌宠</t>
    </r>
    <r>
      <rPr>
        <sz val="10"/>
        <rFont val="Times New Roman"/>
        <charset val="0"/>
      </rPr>
      <t>8</t>
    </r>
    <r>
      <rPr>
        <sz val="10"/>
        <rFont val="宋体"/>
        <charset val="134"/>
      </rPr>
      <t>种。三是新建露营基地，建设露营基地</t>
    </r>
    <r>
      <rPr>
        <sz val="10"/>
        <rFont val="Times New Roman"/>
        <charset val="0"/>
      </rPr>
      <t>20</t>
    </r>
    <r>
      <rPr>
        <sz val="10"/>
        <rFont val="宋体"/>
        <charset val="134"/>
      </rPr>
      <t>亩，配套固定式露营帐篷</t>
    </r>
    <r>
      <rPr>
        <sz val="10"/>
        <rFont val="Times New Roman"/>
        <charset val="0"/>
      </rPr>
      <t>20</t>
    </r>
    <r>
      <rPr>
        <sz val="10"/>
        <rFont val="宋体"/>
        <charset val="134"/>
      </rPr>
      <t>个，自由式帐篷平台</t>
    </r>
    <r>
      <rPr>
        <sz val="10"/>
        <rFont val="Times New Roman"/>
        <charset val="0"/>
      </rPr>
      <t>40</t>
    </r>
    <r>
      <rPr>
        <sz val="10"/>
        <rFont val="宋体"/>
        <charset val="134"/>
      </rPr>
      <t>个。（</t>
    </r>
    <r>
      <rPr>
        <sz val="10"/>
        <rFont val="Times New Roman"/>
        <charset val="0"/>
      </rPr>
      <t>3</t>
    </r>
    <r>
      <rPr>
        <sz val="10"/>
        <rFont val="宋体"/>
        <charset val="134"/>
      </rPr>
      <t>）建设飞行研学基地（杉坪景区内）：新建航模展示厅</t>
    </r>
    <r>
      <rPr>
        <sz val="10"/>
        <rFont val="Times New Roman"/>
        <charset val="0"/>
      </rPr>
      <t>1000</t>
    </r>
    <r>
      <rPr>
        <sz val="10"/>
        <rFont val="宋体"/>
        <charset val="134"/>
      </rPr>
      <t>平米，教学厅</t>
    </r>
    <r>
      <rPr>
        <sz val="10"/>
        <rFont val="Times New Roman"/>
        <charset val="0"/>
      </rPr>
      <t>200</t>
    </r>
    <r>
      <rPr>
        <sz val="10"/>
        <rFont val="宋体"/>
        <charset val="134"/>
      </rPr>
      <t>平米，飞行广场</t>
    </r>
    <r>
      <rPr>
        <sz val="10"/>
        <rFont val="Times New Roman"/>
        <charset val="0"/>
      </rPr>
      <t>30</t>
    </r>
    <r>
      <rPr>
        <sz val="10"/>
        <rFont val="宋体"/>
        <charset val="134"/>
      </rPr>
      <t>亩，船模池</t>
    </r>
    <r>
      <rPr>
        <sz val="10"/>
        <rFont val="Times New Roman"/>
        <charset val="0"/>
      </rPr>
      <t>4.5</t>
    </r>
    <r>
      <rPr>
        <sz val="10"/>
        <rFont val="宋体"/>
        <charset val="134"/>
      </rPr>
      <t>亩，航模</t>
    </r>
    <r>
      <rPr>
        <sz val="10"/>
        <rFont val="Times New Roman"/>
        <charset val="0"/>
      </rPr>
      <t>30</t>
    </r>
    <r>
      <rPr>
        <sz val="10"/>
        <rFont val="宋体"/>
        <charset val="134"/>
      </rPr>
      <t>套。</t>
    </r>
    <r>
      <rPr>
        <sz val="10"/>
        <rFont val="Times New Roman"/>
        <charset val="0"/>
      </rPr>
      <t xml:space="preserve">
2</t>
    </r>
    <r>
      <rPr>
        <sz val="10"/>
        <rFont val="宋体"/>
        <charset val="134"/>
      </rPr>
      <t>云上九坝：改建共</t>
    </r>
    <r>
      <rPr>
        <sz val="10"/>
        <rFont val="Times New Roman"/>
        <charset val="0"/>
      </rPr>
      <t>53</t>
    </r>
    <r>
      <rPr>
        <sz val="10"/>
        <rFont val="宋体"/>
        <charset val="134"/>
      </rPr>
      <t>栋房屋，建筑面积</t>
    </r>
    <r>
      <rPr>
        <sz val="10"/>
        <rFont val="Times New Roman"/>
        <charset val="0"/>
      </rPr>
      <t>34715.26</t>
    </r>
    <r>
      <rPr>
        <sz val="10"/>
        <rFont val="宋体"/>
        <charset val="134"/>
      </rPr>
      <t>㎡。</t>
    </r>
    <r>
      <rPr>
        <sz val="10"/>
        <rFont val="Times New Roman"/>
        <charset val="0"/>
      </rPr>
      <t xml:space="preserve">
3.</t>
    </r>
    <r>
      <rPr>
        <sz val="10"/>
        <rFont val="宋体"/>
        <charset val="134"/>
      </rPr>
      <t>停车位建设</t>
    </r>
    <r>
      <rPr>
        <sz val="10"/>
        <rFont val="Times New Roman"/>
        <charset val="0"/>
      </rPr>
      <t>547</t>
    </r>
    <r>
      <rPr>
        <sz val="10"/>
        <rFont val="宋体"/>
        <charset val="134"/>
      </rPr>
      <t>个，新建蟠龙洞洞口连接道路</t>
    </r>
    <r>
      <rPr>
        <sz val="10"/>
        <rFont val="Times New Roman"/>
        <charset val="0"/>
      </rPr>
      <t>278</t>
    </r>
    <r>
      <rPr>
        <sz val="10"/>
        <rFont val="宋体"/>
        <charset val="134"/>
      </rPr>
      <t>米，宽</t>
    </r>
    <r>
      <rPr>
        <sz val="10"/>
        <rFont val="Times New Roman"/>
        <charset val="0"/>
      </rPr>
      <t>6</t>
    </r>
    <r>
      <rPr>
        <sz val="10"/>
        <rFont val="宋体"/>
        <charset val="134"/>
      </rPr>
      <t>米，采用</t>
    </r>
    <r>
      <rPr>
        <sz val="10"/>
        <rFont val="Times New Roman"/>
        <charset val="0"/>
      </rPr>
      <t>C30</t>
    </r>
    <r>
      <rPr>
        <sz val="10"/>
        <rFont val="宋体"/>
        <charset val="134"/>
      </rPr>
      <t>材质</t>
    </r>
    <r>
      <rPr>
        <sz val="10"/>
        <rFont val="Times New Roman"/>
        <charset val="0"/>
      </rPr>
      <t xml:space="preserve">
4.</t>
    </r>
    <r>
      <rPr>
        <sz val="10"/>
        <rFont val="宋体"/>
        <charset val="134"/>
      </rPr>
      <t>蟠龙洞现有闲置资产盘活。游客服务中心</t>
    </r>
    <r>
      <rPr>
        <sz val="10"/>
        <rFont val="Times New Roman"/>
        <charset val="0"/>
      </rPr>
      <t>200</t>
    </r>
    <r>
      <rPr>
        <sz val="10"/>
        <rFont val="宋体"/>
        <charset val="134"/>
      </rPr>
      <t>平方米，红色旅游住宿</t>
    </r>
    <r>
      <rPr>
        <sz val="10"/>
        <rFont val="Times New Roman"/>
        <charset val="0"/>
      </rPr>
      <t>20</t>
    </r>
    <r>
      <rPr>
        <sz val="10"/>
        <rFont val="宋体"/>
        <charset val="134"/>
      </rPr>
      <t>间</t>
    </r>
    <r>
      <rPr>
        <sz val="10"/>
        <rFont val="Times New Roman"/>
        <charset val="0"/>
      </rPr>
      <t xml:space="preserve">
</t>
    </r>
  </si>
  <si>
    <t>贵州环洋旅游开发有限公司</t>
  </si>
  <si>
    <r>
      <rPr>
        <sz val="10"/>
        <rFont val="宋体"/>
        <charset val="134"/>
      </rPr>
      <t>令狐克稳</t>
    </r>
    <r>
      <rPr>
        <sz val="10"/>
        <rFont val="Times New Roman"/>
        <charset val="0"/>
      </rPr>
      <t>15519048535</t>
    </r>
  </si>
  <si>
    <t>桐梓县交邮融合一体化建设项目</t>
  </si>
  <si>
    <r>
      <rPr>
        <sz val="10"/>
        <rFont val="宋体"/>
        <charset val="134"/>
      </rPr>
      <t>新建建筑面积</t>
    </r>
    <r>
      <rPr>
        <sz val="10"/>
        <rFont val="Times New Roman"/>
        <charset val="0"/>
      </rPr>
      <t>4000</t>
    </r>
    <r>
      <rPr>
        <sz val="10"/>
        <rFont val="宋体"/>
        <charset val="134"/>
      </rPr>
      <t>平方米，装修建筑面积</t>
    </r>
    <r>
      <rPr>
        <sz val="10"/>
        <rFont val="Times New Roman"/>
        <charset val="0"/>
      </rPr>
      <t>13950</t>
    </r>
    <r>
      <rPr>
        <sz val="10"/>
        <rFont val="宋体"/>
        <charset val="134"/>
      </rPr>
      <t>平方米，购置车辆</t>
    </r>
    <r>
      <rPr>
        <sz val="10"/>
        <rFont val="Times New Roman"/>
        <charset val="0"/>
      </rPr>
      <t>103</t>
    </r>
    <r>
      <rPr>
        <sz val="10"/>
        <rFont val="宋体"/>
        <charset val="134"/>
      </rPr>
      <t>辆。</t>
    </r>
    <r>
      <rPr>
        <sz val="10"/>
        <rFont val="Times New Roman"/>
        <charset val="0"/>
      </rPr>
      <t>1.</t>
    </r>
    <r>
      <rPr>
        <sz val="10"/>
        <rFont val="宋体"/>
        <charset val="134"/>
      </rPr>
      <t>县级仓储中心在县城内修建</t>
    </r>
    <r>
      <rPr>
        <sz val="10"/>
        <rFont val="Times New Roman"/>
        <charset val="0"/>
      </rPr>
      <t>4000</t>
    </r>
    <r>
      <rPr>
        <sz val="10"/>
        <rFont val="宋体"/>
        <charset val="134"/>
      </rPr>
      <t>平方米仓储用房，包括土建、装修、水电、消防、暖通等工程以及室外相关配套设施，并配置</t>
    </r>
    <r>
      <rPr>
        <sz val="10"/>
        <rFont val="Times New Roman"/>
        <charset val="0"/>
      </rPr>
      <t>8</t>
    </r>
    <r>
      <rPr>
        <sz val="10"/>
        <rFont val="宋体"/>
        <charset val="134"/>
      </rPr>
      <t>个充电桩。</t>
    </r>
    <r>
      <rPr>
        <sz val="10"/>
        <rFont val="Times New Roman"/>
        <charset val="0"/>
      </rPr>
      <t>2.</t>
    </r>
    <r>
      <rPr>
        <sz val="10"/>
        <rFont val="宋体"/>
        <charset val="134"/>
      </rPr>
      <t>乡镇存储点在</t>
    </r>
    <r>
      <rPr>
        <sz val="10"/>
        <rFont val="Times New Roman"/>
        <charset val="0"/>
      </rPr>
      <t>24</t>
    </r>
    <r>
      <rPr>
        <sz val="10"/>
        <rFont val="宋体"/>
        <charset val="134"/>
      </rPr>
      <t>个乡镇，各租赁</t>
    </r>
    <r>
      <rPr>
        <sz val="10"/>
        <rFont val="Times New Roman"/>
        <charset val="0"/>
      </rPr>
      <t>100</t>
    </r>
    <r>
      <rPr>
        <sz val="10"/>
        <rFont val="宋体"/>
        <charset val="134"/>
      </rPr>
      <t>平方米的库房作为快递储存点，总共租赁面积</t>
    </r>
    <r>
      <rPr>
        <sz val="10"/>
        <rFont val="Times New Roman"/>
        <charset val="0"/>
      </rPr>
      <t>2400</t>
    </r>
    <r>
      <rPr>
        <sz val="10"/>
        <rFont val="宋体"/>
        <charset val="134"/>
      </rPr>
      <t>平方米，每个乡镇存储点在客运站处修建</t>
    </r>
    <r>
      <rPr>
        <sz val="10"/>
        <rFont val="Times New Roman"/>
        <charset val="0"/>
      </rPr>
      <t>3</t>
    </r>
    <r>
      <rPr>
        <sz val="10"/>
        <rFont val="宋体"/>
        <charset val="0"/>
      </rPr>
      <t>个充电桩，共计</t>
    </r>
    <r>
      <rPr>
        <sz val="10"/>
        <rFont val="Times New Roman"/>
        <charset val="0"/>
      </rPr>
      <t>72</t>
    </r>
    <r>
      <rPr>
        <sz val="10"/>
        <rFont val="宋体"/>
        <charset val="0"/>
      </rPr>
      <t>个充电桩。</t>
    </r>
    <r>
      <rPr>
        <sz val="10"/>
        <rFont val="Times New Roman"/>
        <charset val="0"/>
      </rPr>
      <t>3.</t>
    </r>
    <r>
      <rPr>
        <sz val="10"/>
        <rFont val="宋体"/>
        <charset val="0"/>
      </rPr>
      <t>村级存储点在全县</t>
    </r>
    <r>
      <rPr>
        <sz val="10"/>
        <rFont val="Times New Roman"/>
        <charset val="0"/>
      </rPr>
      <t>221</t>
    </r>
    <r>
      <rPr>
        <sz val="10"/>
        <rFont val="宋体"/>
        <charset val="0"/>
      </rPr>
      <t>个行政村</t>
    </r>
    <r>
      <rPr>
        <sz val="10"/>
        <rFont val="Times New Roman"/>
        <charset val="0"/>
      </rPr>
      <t>,10</t>
    </r>
    <r>
      <rPr>
        <sz val="10"/>
        <rFont val="宋体"/>
        <charset val="0"/>
      </rPr>
      <t>个社区，利用企业各地的闲置资产，各装修</t>
    </r>
    <r>
      <rPr>
        <sz val="10"/>
        <rFont val="Times New Roman"/>
        <charset val="0"/>
      </rPr>
      <t>50</t>
    </r>
    <r>
      <rPr>
        <sz val="10"/>
        <rFont val="宋体"/>
        <charset val="0"/>
      </rPr>
      <t>平方米的村级快递储存点，共计</t>
    </r>
    <r>
      <rPr>
        <sz val="10"/>
        <rFont val="Times New Roman"/>
        <charset val="0"/>
      </rPr>
      <t>11550</t>
    </r>
    <r>
      <rPr>
        <sz val="10"/>
        <rFont val="宋体"/>
        <charset val="0"/>
      </rPr>
      <t>平方米。</t>
    </r>
    <r>
      <rPr>
        <sz val="10"/>
        <rFont val="Times New Roman"/>
        <charset val="0"/>
      </rPr>
      <t>4.</t>
    </r>
    <r>
      <rPr>
        <sz val="10"/>
        <rFont val="宋体"/>
        <charset val="0"/>
      </rPr>
      <t>设备购置。（</t>
    </r>
    <r>
      <rPr>
        <sz val="10"/>
        <rFont val="Times New Roman"/>
        <charset val="0"/>
      </rPr>
      <t>1</t>
    </r>
    <r>
      <rPr>
        <sz val="10"/>
        <rFont val="宋体"/>
        <charset val="0"/>
      </rPr>
      <t>）在</t>
    </r>
    <r>
      <rPr>
        <sz val="10"/>
        <rFont val="Times New Roman"/>
        <charset val="0"/>
      </rPr>
      <t>13</t>
    </r>
    <r>
      <rPr>
        <sz val="10"/>
        <rFont val="宋体"/>
        <charset val="0"/>
      </rPr>
      <t>路乡镇公交路线（覆盖</t>
    </r>
    <r>
      <rPr>
        <sz val="10"/>
        <rFont val="Times New Roman"/>
        <charset val="0"/>
      </rPr>
      <t>7</t>
    </r>
    <r>
      <rPr>
        <sz val="10"/>
        <rFont val="宋体"/>
        <charset val="0"/>
      </rPr>
      <t>个乡镇）购置</t>
    </r>
    <r>
      <rPr>
        <sz val="10"/>
        <rFont val="Times New Roman"/>
        <charset val="0"/>
      </rPr>
      <t>92</t>
    </r>
    <r>
      <rPr>
        <sz val="10"/>
        <rFont val="宋体"/>
        <charset val="0"/>
      </rPr>
      <t>辆公交车。（</t>
    </r>
    <r>
      <rPr>
        <sz val="10"/>
        <rFont val="Times New Roman"/>
        <charset val="0"/>
      </rPr>
      <t>2</t>
    </r>
    <r>
      <rPr>
        <sz val="10"/>
        <rFont val="宋体"/>
        <charset val="0"/>
      </rPr>
      <t>）在另外</t>
    </r>
    <r>
      <rPr>
        <sz val="10"/>
        <rFont val="Times New Roman"/>
        <charset val="0"/>
      </rPr>
      <t>17</t>
    </r>
    <r>
      <rPr>
        <sz val="10"/>
        <rFont val="宋体"/>
        <charset val="0"/>
      </rPr>
      <t>条乡镇线路上各购置</t>
    </r>
    <r>
      <rPr>
        <sz val="10"/>
        <rFont val="Times New Roman"/>
        <charset val="0"/>
      </rPr>
      <t>1</t>
    </r>
    <r>
      <rPr>
        <sz val="10"/>
        <rFont val="宋体"/>
        <charset val="0"/>
      </rPr>
      <t>辆物流运输车，共计</t>
    </r>
    <r>
      <rPr>
        <sz val="10"/>
        <rFont val="Times New Roman"/>
        <charset val="0"/>
      </rPr>
      <t>17</t>
    </r>
    <r>
      <rPr>
        <sz val="10"/>
        <rFont val="宋体"/>
        <charset val="0"/>
      </rPr>
      <t>辆。</t>
    </r>
  </si>
  <si>
    <t>桐梓县交旅物流服务有限公司</t>
  </si>
  <si>
    <t>桐梓县现代农事综合服务中心项目</t>
  </si>
  <si>
    <t>2601-520322-04-01-290038</t>
  </si>
  <si>
    <r>
      <rPr>
        <sz val="10"/>
        <rFont val="宋体"/>
        <charset val="134"/>
      </rPr>
      <t>配套建设智能秧苗育苗大棚，并购置相关配套设施设备。其中农事服务中心建筑面积</t>
    </r>
    <r>
      <rPr>
        <sz val="10"/>
        <rFont val="Times New Roman"/>
        <charset val="0"/>
      </rPr>
      <t>19358.46</t>
    </r>
    <r>
      <rPr>
        <sz val="10"/>
        <rFont val="宋体"/>
        <charset val="134"/>
      </rPr>
      <t>㎡，包括智慧农机仓储车间</t>
    </r>
    <r>
      <rPr>
        <sz val="10"/>
        <rFont val="Times New Roman"/>
        <charset val="0"/>
      </rPr>
      <t>5878.38</t>
    </r>
    <r>
      <rPr>
        <sz val="10"/>
        <rFont val="宋体"/>
        <charset val="134"/>
      </rPr>
      <t>㎡，农机超市</t>
    </r>
    <r>
      <rPr>
        <sz val="10"/>
        <rFont val="Times New Roman"/>
        <charset val="0"/>
      </rPr>
      <t>1000</t>
    </r>
    <r>
      <rPr>
        <sz val="10"/>
        <rFont val="宋体"/>
        <charset val="134"/>
      </rPr>
      <t>㎡，农机维修车间</t>
    </r>
    <r>
      <rPr>
        <sz val="10"/>
        <rFont val="Times New Roman"/>
        <charset val="0"/>
      </rPr>
      <t>2637.06</t>
    </r>
    <r>
      <rPr>
        <sz val="10"/>
        <rFont val="宋体"/>
        <charset val="134"/>
      </rPr>
      <t>㎡，农事服务中心</t>
    </r>
    <r>
      <rPr>
        <sz val="10"/>
        <rFont val="Times New Roman"/>
        <charset val="0"/>
      </rPr>
      <t>3315.54</t>
    </r>
    <r>
      <rPr>
        <sz val="10"/>
        <rFont val="宋体"/>
        <charset val="134"/>
      </rPr>
      <t>㎡（燎原镇</t>
    </r>
    <r>
      <rPr>
        <sz val="10"/>
        <rFont val="Times New Roman"/>
        <charset val="0"/>
      </rPr>
      <t>1815.54</t>
    </r>
    <r>
      <rPr>
        <sz val="10"/>
        <rFont val="宋体"/>
        <charset val="134"/>
      </rPr>
      <t>㎡，新站镇、官仓镇、狮溪镇各</t>
    </r>
    <r>
      <rPr>
        <sz val="10"/>
        <rFont val="Times New Roman"/>
        <charset val="0"/>
      </rPr>
      <t>500</t>
    </r>
    <r>
      <rPr>
        <sz val="10"/>
        <rFont val="宋体"/>
        <charset val="134"/>
      </rPr>
      <t>㎡），培训中心</t>
    </r>
    <r>
      <rPr>
        <sz val="10"/>
        <rFont val="Times New Roman"/>
        <charset val="0"/>
      </rPr>
      <t>1164.80</t>
    </r>
    <r>
      <rPr>
        <sz val="10"/>
        <rFont val="宋体"/>
        <charset val="134"/>
      </rPr>
      <t>㎡，方竹笋初加工及花椒烘干车间</t>
    </r>
    <r>
      <rPr>
        <sz val="10"/>
        <rFont val="Times New Roman"/>
        <charset val="0"/>
      </rPr>
      <t>5362.68</t>
    </r>
    <r>
      <rPr>
        <sz val="10"/>
        <rFont val="宋体"/>
        <charset val="134"/>
      </rPr>
      <t>㎡；育苗大棚建筑面积</t>
    </r>
    <r>
      <rPr>
        <sz val="10"/>
        <rFont val="Times New Roman"/>
        <charset val="0"/>
      </rPr>
      <t>21000</t>
    </r>
    <r>
      <rPr>
        <sz val="10"/>
        <rFont val="宋体"/>
        <charset val="134"/>
      </rPr>
      <t>㎡，智慧播种间建筑面积</t>
    </r>
    <r>
      <rPr>
        <sz val="10"/>
        <rFont val="Times New Roman"/>
        <charset val="0"/>
      </rPr>
      <t>6000</t>
    </r>
    <r>
      <rPr>
        <sz val="10"/>
        <rFont val="宋体"/>
        <charset val="134"/>
      </rPr>
      <t>㎡；购置拖拉机、旋耕机、插秧机、油菜直播机、植保无人机、收割机、烘干机、农机教学设备、教练无人机等农机具服务设备</t>
    </r>
    <r>
      <rPr>
        <sz val="10"/>
        <rFont val="Times New Roman"/>
        <charset val="0"/>
      </rPr>
      <t>310</t>
    </r>
    <r>
      <rPr>
        <sz val="10"/>
        <rFont val="宋体"/>
        <charset val="134"/>
      </rPr>
      <t>台</t>
    </r>
    <r>
      <rPr>
        <sz val="10"/>
        <rFont val="Times New Roman"/>
        <charset val="0"/>
      </rPr>
      <t>/</t>
    </r>
    <r>
      <rPr>
        <sz val="10"/>
        <rFont val="宋体"/>
        <charset val="134"/>
      </rPr>
      <t>量。建设方竹笋初加工产线</t>
    </r>
    <r>
      <rPr>
        <sz val="10"/>
        <rFont val="Times New Roman"/>
        <charset val="0"/>
      </rPr>
      <t>2</t>
    </r>
    <r>
      <rPr>
        <sz val="10"/>
        <rFont val="宋体"/>
        <charset val="134"/>
      </rPr>
      <t>条，花椒烘干产线</t>
    </r>
    <r>
      <rPr>
        <sz val="10"/>
        <rFont val="Times New Roman"/>
        <charset val="0"/>
      </rPr>
      <t>1</t>
    </r>
    <r>
      <rPr>
        <sz val="10"/>
        <rFont val="宋体"/>
        <charset val="134"/>
      </rPr>
      <t>条；建设智能指挥调度系统。</t>
    </r>
  </si>
  <si>
    <t>农业科学研究和试验发展</t>
  </si>
  <si>
    <t>贵州近空科技有限公司</t>
  </si>
  <si>
    <t>桐梓县黄精种植基地</t>
  </si>
  <si>
    <r>
      <rPr>
        <sz val="10"/>
        <rFont val="Times New Roman"/>
        <charset val="0"/>
      </rPr>
      <t>1.</t>
    </r>
    <r>
      <rPr>
        <sz val="10"/>
        <rFont val="宋体"/>
        <charset val="134"/>
      </rPr>
      <t>育苗基地：建筑面积</t>
    </r>
    <r>
      <rPr>
        <sz val="10"/>
        <rFont val="Times New Roman"/>
        <charset val="0"/>
      </rPr>
      <t xml:space="preserve"> 23908.64 </t>
    </r>
    <r>
      <rPr>
        <sz val="10"/>
        <rFont val="宋体"/>
        <charset val="134"/>
      </rPr>
      <t>㎡，采取智能温室大棚主体构造。根据交流，本次为块茎繁殖，采取育苗后移栽的方式；</t>
    </r>
    <r>
      <rPr>
        <sz val="10"/>
        <rFont val="Times New Roman"/>
        <charset val="0"/>
      </rPr>
      <t>2.</t>
    </r>
    <r>
      <rPr>
        <sz val="10"/>
        <rFont val="宋体"/>
        <charset val="134"/>
      </rPr>
      <t>种植基地：种植面积</t>
    </r>
    <r>
      <rPr>
        <sz val="10"/>
        <rFont val="Times New Roman"/>
        <charset val="0"/>
      </rPr>
      <t>3000</t>
    </r>
    <r>
      <rPr>
        <sz val="10"/>
        <rFont val="宋体"/>
        <charset val="134"/>
      </rPr>
      <t>亩，每年完成种植约</t>
    </r>
    <r>
      <rPr>
        <sz val="10"/>
        <rFont val="Times New Roman"/>
        <charset val="0"/>
      </rPr>
      <t>1000</t>
    </r>
    <r>
      <rPr>
        <sz val="10"/>
        <rFont val="宋体"/>
        <charset val="134"/>
      </rPr>
      <t>亩；</t>
    </r>
    <r>
      <rPr>
        <sz val="10"/>
        <rFont val="Times New Roman"/>
        <charset val="0"/>
      </rPr>
      <t>3.</t>
    </r>
    <r>
      <rPr>
        <sz val="10"/>
        <rFont val="宋体"/>
        <charset val="134"/>
      </rPr>
      <t>中药材加工及仓储用房：建筑面积</t>
    </r>
    <r>
      <rPr>
        <sz val="10"/>
        <rFont val="Times New Roman"/>
        <charset val="0"/>
      </rPr>
      <t xml:space="preserve"> 5857.90 </t>
    </r>
    <r>
      <rPr>
        <sz val="10"/>
        <rFont val="宋体"/>
        <charset val="134"/>
      </rPr>
      <t>㎡，采用门式钢架结构。建设内容含：土建工程、安装工程、加工设备、仓储设备。</t>
    </r>
  </si>
  <si>
    <t>中草药种植</t>
  </si>
  <si>
    <t>桐梓县桐君健药业有限公司</t>
  </si>
  <si>
    <t>桐梓县中药材种植基地建设项目</t>
  </si>
  <si>
    <t>2409-520322-04-01-486984</t>
  </si>
  <si>
    <r>
      <rPr>
        <sz val="10"/>
        <rFont val="Times New Roman"/>
        <charset val="0"/>
      </rPr>
      <t>1.</t>
    </r>
    <r>
      <rPr>
        <sz val="10"/>
        <rFont val="宋体"/>
        <charset val="134"/>
      </rPr>
      <t>对</t>
    </r>
    <r>
      <rPr>
        <sz val="10"/>
        <rFont val="Times New Roman"/>
        <charset val="0"/>
      </rPr>
      <t>9000</t>
    </r>
    <r>
      <rPr>
        <sz val="10"/>
        <rFont val="宋体"/>
        <charset val="134"/>
      </rPr>
      <t>亩种植基地进行土地平整、土地培肥，完成田间堡坎、坡面水系、灌溉渠道、机耕道及生产便道等工程建设。设施设备购置：购置并安装中药材种植基地设施设备</t>
    </r>
    <r>
      <rPr>
        <sz val="10"/>
        <rFont val="Times New Roman"/>
        <charset val="0"/>
      </rPr>
      <t>556</t>
    </r>
    <r>
      <rPr>
        <sz val="10"/>
        <rFont val="宋体"/>
        <charset val="134"/>
      </rPr>
      <t>台（套）。</t>
    </r>
    <r>
      <rPr>
        <sz val="10"/>
        <rFont val="Times New Roman"/>
        <charset val="0"/>
      </rPr>
      <t>2.</t>
    </r>
    <r>
      <rPr>
        <sz val="10"/>
        <rFont val="宋体"/>
        <charset val="134"/>
      </rPr>
      <t>中药材加工及仓储用房占地面积</t>
    </r>
    <r>
      <rPr>
        <sz val="10"/>
        <rFont val="Times New Roman"/>
        <charset val="0"/>
      </rPr>
      <t>4.5</t>
    </r>
    <r>
      <rPr>
        <sz val="10"/>
        <rFont val="宋体"/>
        <charset val="134"/>
      </rPr>
      <t>亩，总建筑面积</t>
    </r>
    <r>
      <rPr>
        <sz val="10"/>
        <rFont val="Times New Roman"/>
        <charset val="0"/>
      </rPr>
      <t>3000</t>
    </r>
    <r>
      <rPr>
        <sz val="10"/>
        <rFont val="宋体"/>
        <charset val="134"/>
      </rPr>
      <t>平方米。包括：新建中药材加工厂房</t>
    </r>
    <r>
      <rPr>
        <sz val="10"/>
        <rFont val="Times New Roman"/>
        <charset val="0"/>
      </rPr>
      <t>2485</t>
    </r>
    <r>
      <rPr>
        <sz val="10"/>
        <rFont val="宋体"/>
        <charset val="134"/>
      </rPr>
      <t>平方米，管理用房</t>
    </r>
    <r>
      <rPr>
        <sz val="10"/>
        <rFont val="Times New Roman"/>
        <charset val="0"/>
      </rPr>
      <t>15</t>
    </r>
    <r>
      <rPr>
        <sz val="10"/>
        <rFont val="宋体"/>
        <charset val="134"/>
      </rPr>
      <t>平方米；新建中药材仓储用房</t>
    </r>
    <r>
      <rPr>
        <sz val="10"/>
        <rFont val="Times New Roman"/>
        <charset val="0"/>
      </rPr>
      <t>500</t>
    </r>
    <r>
      <rPr>
        <sz val="10"/>
        <rFont val="宋体"/>
        <charset val="134"/>
      </rPr>
      <t>平方米。设施设备购置：购置并安装中药材加工及仓储所需设施设备</t>
    </r>
    <r>
      <rPr>
        <sz val="10"/>
        <rFont val="Times New Roman"/>
        <charset val="0"/>
      </rPr>
      <t>27</t>
    </r>
    <r>
      <rPr>
        <sz val="10"/>
        <rFont val="宋体"/>
        <charset val="134"/>
      </rPr>
      <t>台（套）。</t>
    </r>
  </si>
  <si>
    <t>贵州省百薇医药有限公司</t>
  </si>
  <si>
    <t>桐梓县乡镇充电桩建设项目</t>
  </si>
  <si>
    <t>—</t>
  </si>
  <si>
    <r>
      <rPr>
        <sz val="10"/>
        <rFont val="宋体"/>
        <charset val="134"/>
      </rPr>
      <t>新建四轮充电站</t>
    </r>
    <r>
      <rPr>
        <sz val="10"/>
        <rFont val="Times New Roman"/>
        <charset val="0"/>
      </rPr>
      <t>8</t>
    </r>
    <r>
      <rPr>
        <sz val="10"/>
        <rFont val="宋体"/>
        <charset val="134"/>
      </rPr>
      <t>座，共计</t>
    </r>
    <r>
      <rPr>
        <sz val="10"/>
        <rFont val="Times New Roman"/>
        <charset val="0"/>
      </rPr>
      <t>60</t>
    </r>
    <r>
      <rPr>
        <sz val="10"/>
        <rFont val="宋体"/>
        <charset val="134"/>
      </rPr>
      <t>把充电枪，其中水坝塘镇（</t>
    </r>
    <r>
      <rPr>
        <sz val="10"/>
        <rFont val="Times New Roman"/>
        <charset val="0"/>
      </rPr>
      <t>6</t>
    </r>
    <r>
      <rPr>
        <sz val="10"/>
        <rFont val="宋体"/>
        <charset val="134"/>
      </rPr>
      <t>把充电枪）、官仓镇（</t>
    </r>
    <r>
      <rPr>
        <sz val="10"/>
        <rFont val="Times New Roman"/>
        <charset val="0"/>
      </rPr>
      <t>8</t>
    </r>
    <r>
      <rPr>
        <sz val="10"/>
        <rFont val="宋体"/>
        <charset val="134"/>
      </rPr>
      <t>把充电枪）、花秋镇（</t>
    </r>
    <r>
      <rPr>
        <sz val="10"/>
        <rFont val="Times New Roman"/>
        <charset val="0"/>
      </rPr>
      <t>6</t>
    </r>
    <r>
      <rPr>
        <sz val="10"/>
        <rFont val="宋体"/>
        <charset val="134"/>
      </rPr>
      <t>把充电枪）、尧龙山镇（</t>
    </r>
    <r>
      <rPr>
        <sz val="10"/>
        <rFont val="Times New Roman"/>
        <charset val="0"/>
      </rPr>
      <t>8</t>
    </r>
    <r>
      <rPr>
        <sz val="10"/>
        <rFont val="宋体"/>
        <charset val="134"/>
      </rPr>
      <t>把充电枪）、新站镇（</t>
    </r>
    <r>
      <rPr>
        <sz val="10"/>
        <rFont val="Times New Roman"/>
        <charset val="0"/>
      </rPr>
      <t>6</t>
    </r>
    <r>
      <rPr>
        <sz val="10"/>
        <rFont val="宋体"/>
        <charset val="134"/>
      </rPr>
      <t>把充电枪）、黄莲乡（</t>
    </r>
    <r>
      <rPr>
        <sz val="10"/>
        <rFont val="Times New Roman"/>
        <charset val="0"/>
      </rPr>
      <t>6</t>
    </r>
    <r>
      <rPr>
        <sz val="10"/>
        <rFont val="宋体"/>
        <charset val="134"/>
      </rPr>
      <t>把充电枪）、九坝镇（</t>
    </r>
    <r>
      <rPr>
        <sz val="10"/>
        <rFont val="Times New Roman"/>
        <charset val="0"/>
      </rPr>
      <t>10</t>
    </r>
    <r>
      <rPr>
        <sz val="10"/>
        <rFont val="宋体"/>
        <charset val="134"/>
      </rPr>
      <t>把充电枪，双枪）、楚米镇（</t>
    </r>
    <r>
      <rPr>
        <sz val="10"/>
        <rFont val="Times New Roman"/>
        <charset val="0"/>
      </rPr>
      <t>10</t>
    </r>
    <r>
      <rPr>
        <sz val="10"/>
        <rFont val="宋体"/>
        <charset val="134"/>
      </rPr>
      <t>把充电枪）。</t>
    </r>
    <r>
      <rPr>
        <sz val="10"/>
        <rFont val="Times New Roman"/>
        <charset val="0"/>
      </rPr>
      <t>1.</t>
    </r>
    <r>
      <rPr>
        <sz val="10"/>
        <rFont val="宋体"/>
        <charset val="134"/>
      </rPr>
      <t>电动汽车充电桩（</t>
    </r>
    <r>
      <rPr>
        <sz val="10"/>
        <rFont val="Times New Roman"/>
        <charset val="0"/>
      </rPr>
      <t>1</t>
    </r>
    <r>
      <rPr>
        <sz val="10"/>
        <rFont val="宋体"/>
        <charset val="134"/>
      </rPr>
      <t>）新建四轮充电站</t>
    </r>
    <r>
      <rPr>
        <sz val="10"/>
        <rFont val="Times New Roman"/>
        <charset val="0"/>
      </rPr>
      <t>8</t>
    </r>
    <r>
      <rPr>
        <sz val="10"/>
        <rFont val="宋体"/>
        <charset val="134"/>
      </rPr>
      <t>座，共计</t>
    </r>
    <r>
      <rPr>
        <sz val="10"/>
        <rFont val="Times New Roman"/>
        <charset val="0"/>
      </rPr>
      <t>60</t>
    </r>
    <r>
      <rPr>
        <sz val="10"/>
        <rFont val="宋体"/>
        <charset val="134"/>
      </rPr>
      <t>把充电枪，</t>
    </r>
    <r>
      <rPr>
        <sz val="10"/>
        <rFont val="Times New Roman"/>
        <charset val="0"/>
      </rPr>
      <t>120kW</t>
    </r>
    <r>
      <rPr>
        <sz val="10"/>
        <rFont val="宋体"/>
        <charset val="134"/>
      </rPr>
      <t>（</t>
    </r>
    <r>
      <rPr>
        <sz val="10"/>
        <rFont val="Times New Roman"/>
        <charset val="0"/>
      </rPr>
      <t>60kW</t>
    </r>
    <r>
      <rPr>
        <sz val="10"/>
        <rFont val="宋体"/>
        <charset val="134"/>
      </rPr>
      <t>）一体式直流充电桩（双枪）</t>
    </r>
    <r>
      <rPr>
        <sz val="10"/>
        <rFont val="Times New Roman"/>
        <charset val="0"/>
      </rPr>
      <t>10</t>
    </r>
    <r>
      <rPr>
        <sz val="10"/>
        <rFont val="宋体"/>
        <charset val="134"/>
      </rPr>
      <t>把，以及</t>
    </r>
    <r>
      <rPr>
        <sz val="10"/>
        <rFont val="Times New Roman"/>
        <charset val="0"/>
      </rPr>
      <t>120kW</t>
    </r>
    <r>
      <rPr>
        <sz val="10"/>
        <rFont val="宋体"/>
        <charset val="134"/>
      </rPr>
      <t>（</t>
    </r>
    <r>
      <rPr>
        <sz val="10"/>
        <rFont val="Times New Roman"/>
        <charset val="0"/>
      </rPr>
      <t>60kW</t>
    </r>
    <r>
      <rPr>
        <sz val="10"/>
        <rFont val="宋体"/>
        <charset val="134"/>
      </rPr>
      <t>）一体式直流充电桩（单枪）</t>
    </r>
    <r>
      <rPr>
        <sz val="10"/>
        <rFont val="Times New Roman"/>
        <charset val="0"/>
      </rPr>
      <t>50</t>
    </r>
    <r>
      <rPr>
        <sz val="10"/>
        <rFont val="宋体"/>
        <charset val="134"/>
      </rPr>
      <t>把。</t>
    </r>
  </si>
  <si>
    <t>贵州桐梓邦晟新能源有限公司</t>
  </si>
  <si>
    <t>贵州晶诚纳米粉体开发有限公司八龙山矿山重晶石开采和加工厂改扩建项目</t>
  </si>
  <si>
    <t>2507-520329-04-05-332843</t>
  </si>
  <si>
    <t>余庆县构皮滩镇</t>
  </si>
  <si>
    <r>
      <rPr>
        <sz val="10"/>
        <rFont val="宋体"/>
        <charset val="134"/>
      </rPr>
      <t>重晶石年产</t>
    </r>
    <r>
      <rPr>
        <sz val="10"/>
        <rFont val="Times New Roman"/>
        <charset val="0"/>
      </rPr>
      <t>5-10</t>
    </r>
    <r>
      <rPr>
        <sz val="10"/>
        <rFont val="宋体"/>
        <charset val="134"/>
      </rPr>
      <t>万吨，开采（露天、地下）项目建设和加工厂改扩建。</t>
    </r>
  </si>
  <si>
    <t>其他未列明非金属矿采选</t>
  </si>
  <si>
    <t>贵州晶诚纳米粉体开发有限公司</t>
  </si>
  <si>
    <t>前期工作。等待省厅审核安全生产方案。</t>
  </si>
  <si>
    <r>
      <rPr>
        <sz val="10"/>
        <rFont val="宋体"/>
        <charset val="134"/>
      </rPr>
      <t>王江林</t>
    </r>
    <r>
      <rPr>
        <sz val="10"/>
        <rFont val="Times New Roman"/>
        <charset val="0"/>
      </rPr>
      <t>18985250587</t>
    </r>
  </si>
  <si>
    <t>赤水市废弃资源循环利用项目</t>
  </si>
  <si>
    <t>2604-520381-04-01-282860</t>
  </si>
  <si>
    <t>赤水市文华街道</t>
  </si>
  <si>
    <t>新建建筑垃圾处理厂，固废堆场，全自动制砖生产线、蒸汽锅炉及办公楼，配套建设水、电绿化等设施等</t>
  </si>
  <si>
    <t>贵州赤水生态环保投资有限公司</t>
  </si>
  <si>
    <t>土地摘牌中</t>
  </si>
  <si>
    <r>
      <rPr>
        <sz val="10"/>
        <rFont val="宋体"/>
        <charset val="134"/>
      </rPr>
      <t>张黔粤</t>
    </r>
    <r>
      <rPr>
        <sz val="10"/>
        <rFont val="Times New Roman"/>
        <charset val="0"/>
      </rPr>
      <t xml:space="preserve">
18685541026</t>
    </r>
  </si>
  <si>
    <r>
      <rPr>
        <sz val="10"/>
        <rFont val="宋体"/>
        <charset val="134"/>
      </rPr>
      <t>年产</t>
    </r>
    <r>
      <rPr>
        <sz val="10"/>
        <rFont val="Times New Roman"/>
        <charset val="0"/>
      </rPr>
      <t>2500</t>
    </r>
    <r>
      <rPr>
        <sz val="10"/>
        <rFont val="宋体"/>
        <charset val="134"/>
      </rPr>
      <t>吨辣椒调味品加工项目二期厂房扩建</t>
    </r>
  </si>
  <si>
    <t>贵州湄潭经开区</t>
  </si>
  <si>
    <r>
      <rPr>
        <sz val="10"/>
        <rFont val="宋体"/>
        <charset val="134"/>
      </rPr>
      <t>扩建厂区面积</t>
    </r>
    <r>
      <rPr>
        <sz val="10"/>
        <rFont val="Times New Roman"/>
        <charset val="0"/>
      </rPr>
      <t>15000</t>
    </r>
    <r>
      <rPr>
        <sz val="10"/>
        <rFont val="宋体"/>
        <charset val="134"/>
      </rPr>
      <t>平方米；建设</t>
    </r>
    <r>
      <rPr>
        <sz val="10"/>
        <rFont val="Times New Roman"/>
        <charset val="0"/>
      </rPr>
      <t>16</t>
    </r>
    <r>
      <rPr>
        <sz val="10"/>
        <rFont val="宋体"/>
        <charset val="0"/>
      </rPr>
      <t>条生产流水线，设备采购；环保，消防附属设施采购；其他</t>
    </r>
  </si>
  <si>
    <t>其他调味品、发酵制品制造</t>
  </si>
  <si>
    <t>贵州甘记辣鲜王食品有限公司</t>
  </si>
  <si>
    <t>完善用地和环评</t>
  </si>
  <si>
    <t>完善资料</t>
  </si>
  <si>
    <r>
      <rPr>
        <sz val="10"/>
        <rFont val="宋体"/>
        <charset val="134"/>
      </rPr>
      <t>甘业强</t>
    </r>
    <r>
      <rPr>
        <sz val="10"/>
        <rFont val="Times New Roman"/>
        <charset val="0"/>
      </rPr>
      <t>13320905008</t>
    </r>
  </si>
  <si>
    <t>生物碳基固态电池生产基地建设项目</t>
  </si>
  <si>
    <t>2501-520383-04-01-215364</t>
  </si>
  <si>
    <t>新蒲经开区</t>
  </si>
  <si>
    <r>
      <rPr>
        <sz val="10"/>
        <rFont val="宋体"/>
        <charset val="134"/>
      </rPr>
      <t>用地面积</t>
    </r>
    <r>
      <rPr>
        <sz val="10"/>
        <rFont val="Times New Roman"/>
        <charset val="0"/>
      </rPr>
      <t>154695.00</t>
    </r>
    <r>
      <rPr>
        <sz val="10"/>
        <rFont val="宋体"/>
        <charset val="134"/>
      </rPr>
      <t>平方米，总建筑面积约</t>
    </r>
    <r>
      <rPr>
        <sz val="10"/>
        <rFont val="Times New Roman"/>
        <charset val="0"/>
      </rPr>
      <t>103259.519</t>
    </r>
    <r>
      <rPr>
        <sz val="10"/>
        <rFont val="宋体"/>
        <charset val="134"/>
      </rPr>
      <t>平方米，建筑占地面积约</t>
    </r>
    <r>
      <rPr>
        <sz val="10"/>
        <rFont val="Times New Roman"/>
        <charset val="0"/>
      </rPr>
      <t>90788.266</t>
    </r>
    <r>
      <rPr>
        <sz val="10"/>
        <rFont val="宋体"/>
        <charset val="134"/>
      </rPr>
      <t>平方米。主要建设内容包括</t>
    </r>
    <r>
      <rPr>
        <sz val="10"/>
        <rFont val="Times New Roman"/>
        <charset val="0"/>
      </rPr>
      <t>1#</t>
    </r>
    <r>
      <rPr>
        <sz val="10"/>
        <rFont val="宋体"/>
        <charset val="134"/>
      </rPr>
      <t>生产车间、</t>
    </r>
    <r>
      <rPr>
        <sz val="10"/>
        <rFont val="Times New Roman"/>
        <charset val="0"/>
      </rPr>
      <t>2#</t>
    </r>
    <r>
      <rPr>
        <sz val="10"/>
        <rFont val="宋体"/>
        <charset val="134"/>
      </rPr>
      <t>生产车间、</t>
    </r>
    <r>
      <rPr>
        <sz val="10"/>
        <rFont val="Times New Roman"/>
        <charset val="0"/>
      </rPr>
      <t>3#</t>
    </r>
    <r>
      <rPr>
        <sz val="10"/>
        <rFont val="宋体"/>
        <charset val="134"/>
      </rPr>
      <t>生产车间、原材料成品仓库、实验楼及其它公铺设施。该项目采用</t>
    </r>
    <r>
      <rPr>
        <sz val="10"/>
        <rFont val="Times New Roman"/>
        <charset val="0"/>
      </rPr>
      <t>“</t>
    </r>
    <r>
      <rPr>
        <sz val="10"/>
        <rFont val="宋体"/>
        <charset val="134"/>
      </rPr>
      <t>以竹代塑</t>
    </r>
    <r>
      <rPr>
        <sz val="10"/>
        <rFont val="Times New Roman"/>
        <charset val="0"/>
      </rPr>
      <t>”</t>
    </r>
    <r>
      <rPr>
        <sz val="10"/>
        <rFont val="宋体"/>
        <charset val="134"/>
      </rPr>
      <t>技术将竹粉原材料加工为生物碳基电池核心材料。本项目建设投资</t>
    </r>
    <r>
      <rPr>
        <sz val="10"/>
        <rFont val="Times New Roman"/>
        <charset val="0"/>
      </rPr>
      <t>30</t>
    </r>
    <r>
      <rPr>
        <sz val="10"/>
        <rFont val="宋体"/>
        <charset val="134"/>
      </rPr>
      <t>亿元，建设目标为一条年产约</t>
    </r>
    <r>
      <rPr>
        <sz val="10"/>
        <rFont val="Times New Roman"/>
        <charset val="0"/>
      </rPr>
      <t>4.2GWh</t>
    </r>
    <r>
      <rPr>
        <sz val="10"/>
        <rFont val="宋体"/>
        <charset val="134"/>
      </rPr>
      <t>的生物碳基固态（含一条年产</t>
    </r>
    <r>
      <rPr>
        <sz val="10"/>
        <rFont val="Times New Roman"/>
        <charset val="0"/>
      </rPr>
      <t>140</t>
    </r>
    <r>
      <rPr>
        <sz val="10"/>
        <rFont val="宋体"/>
        <charset val="134"/>
      </rPr>
      <t>吨纳米晶生产线）电池生产线和一条年产约</t>
    </r>
    <r>
      <rPr>
        <sz val="10"/>
        <rFont val="Times New Roman"/>
        <charset val="0"/>
      </rPr>
      <t>530</t>
    </r>
    <r>
      <rPr>
        <sz val="10"/>
        <rFont val="宋体"/>
        <charset val="134"/>
      </rPr>
      <t>套二次数据中心专用不间断电源综合系统生产线。</t>
    </r>
  </si>
  <si>
    <t>其他电池制造</t>
  </si>
  <si>
    <t>遵义纳维智造有限公司</t>
  </si>
  <si>
    <t>8</t>
  </si>
  <si>
    <r>
      <rPr>
        <sz val="10"/>
        <rFont val="宋体"/>
        <charset val="134"/>
      </rPr>
      <t>预计</t>
    </r>
    <r>
      <rPr>
        <sz val="10"/>
        <rFont val="Times New Roman"/>
        <charset val="0"/>
      </rPr>
      <t>2026</t>
    </r>
    <r>
      <rPr>
        <sz val="10"/>
        <rFont val="宋体"/>
        <charset val="134"/>
      </rPr>
      <t>年</t>
    </r>
    <r>
      <rPr>
        <sz val="10"/>
        <rFont val="Times New Roman"/>
        <charset val="0"/>
      </rPr>
      <t>6</t>
    </r>
    <r>
      <rPr>
        <sz val="10"/>
        <rFont val="宋体"/>
        <charset val="134"/>
      </rPr>
      <t>月底前具备开工条件</t>
    </r>
  </si>
  <si>
    <t>已完成环评备案</t>
  </si>
  <si>
    <t>产业政策扶持、用地保障</t>
  </si>
  <si>
    <r>
      <rPr>
        <sz val="10"/>
        <rFont val="宋体"/>
        <charset val="134"/>
      </rPr>
      <t>张丹</t>
    </r>
    <r>
      <rPr>
        <sz val="10"/>
        <rFont val="Times New Roman"/>
        <charset val="0"/>
      </rPr>
      <t>18786889494</t>
    </r>
  </si>
  <si>
    <t>六盘水市水城区金竹林冷链物流中心建设项目</t>
  </si>
  <si>
    <t>2507-520221-04-01-533100</t>
  </si>
  <si>
    <t>水城区金竹林棚户区</t>
  </si>
  <si>
    <r>
      <rPr>
        <sz val="10"/>
        <rFont val="宋体"/>
        <charset val="134"/>
      </rPr>
      <t>新建冷链物流中心</t>
    </r>
    <r>
      <rPr>
        <sz val="10"/>
        <rFont val="Times New Roman"/>
        <charset val="0"/>
      </rPr>
      <t>27751.08</t>
    </r>
    <r>
      <rPr>
        <sz val="10"/>
        <rFont val="宋体"/>
        <charset val="134"/>
      </rPr>
      <t>平方米，其中</t>
    </r>
    <r>
      <rPr>
        <sz val="10"/>
        <rFont val="Times New Roman"/>
        <charset val="0"/>
      </rPr>
      <t>1#</t>
    </r>
    <r>
      <rPr>
        <sz val="10"/>
        <rFont val="宋体"/>
        <charset val="134"/>
      </rPr>
      <t>展示交易中心</t>
    </r>
    <r>
      <rPr>
        <sz val="10"/>
        <rFont val="Times New Roman"/>
        <charset val="0"/>
      </rPr>
      <t>1637.82</t>
    </r>
    <r>
      <rPr>
        <sz val="10"/>
        <rFont val="宋体"/>
        <charset val="134"/>
      </rPr>
      <t>㎡、</t>
    </r>
    <r>
      <rPr>
        <sz val="10"/>
        <rFont val="Times New Roman"/>
        <charset val="0"/>
      </rPr>
      <t>2#</t>
    </r>
    <r>
      <rPr>
        <sz val="10"/>
        <rFont val="宋体"/>
        <charset val="134"/>
      </rPr>
      <t>综合办公楼</t>
    </r>
    <r>
      <rPr>
        <sz val="10"/>
        <rFont val="Times New Roman"/>
        <charset val="0"/>
      </rPr>
      <t>2394.00</t>
    </r>
    <r>
      <rPr>
        <sz val="10"/>
        <rFont val="宋体"/>
        <charset val="134"/>
      </rPr>
      <t>㎡、</t>
    </r>
    <r>
      <rPr>
        <sz val="10"/>
        <rFont val="Times New Roman"/>
        <charset val="0"/>
      </rPr>
      <t>3#</t>
    </r>
    <r>
      <rPr>
        <sz val="10"/>
        <rFont val="宋体"/>
        <charset val="134"/>
      </rPr>
      <t>冷链分拣加工中心</t>
    </r>
    <r>
      <rPr>
        <sz val="10"/>
        <rFont val="Times New Roman"/>
        <charset val="0"/>
      </rPr>
      <t>4654.52</t>
    </r>
    <r>
      <rPr>
        <sz val="10"/>
        <rFont val="宋体"/>
        <charset val="134"/>
      </rPr>
      <t>㎡、</t>
    </r>
    <r>
      <rPr>
        <sz val="10"/>
        <rFont val="Times New Roman"/>
        <charset val="0"/>
      </rPr>
      <t>4#</t>
    </r>
    <r>
      <rPr>
        <sz val="10"/>
        <rFont val="宋体"/>
        <charset val="134"/>
      </rPr>
      <t>冷库（果蔬类恒温库）</t>
    </r>
    <r>
      <rPr>
        <sz val="10"/>
        <rFont val="Times New Roman"/>
        <charset val="0"/>
      </rPr>
      <t>5497.56</t>
    </r>
    <r>
      <rPr>
        <sz val="10"/>
        <rFont val="宋体"/>
        <charset val="134"/>
      </rPr>
      <t>㎡、</t>
    </r>
    <r>
      <rPr>
        <sz val="10"/>
        <rFont val="Times New Roman"/>
        <charset val="0"/>
      </rPr>
      <t>5#</t>
    </r>
    <r>
      <rPr>
        <sz val="10"/>
        <rFont val="宋体"/>
        <charset val="134"/>
      </rPr>
      <t>冷库（肉类与水海类冷藏库、冷冻库）</t>
    </r>
    <r>
      <rPr>
        <sz val="10"/>
        <rFont val="Times New Roman"/>
        <charset val="0"/>
      </rPr>
      <t>7776.00</t>
    </r>
    <r>
      <rPr>
        <sz val="10"/>
        <rFont val="宋体"/>
        <charset val="134"/>
      </rPr>
      <t>㎡、地下车库面积（含地下消防水池及泵房）</t>
    </r>
    <r>
      <rPr>
        <sz val="10"/>
        <rFont val="Times New Roman"/>
        <charset val="0"/>
      </rPr>
      <t>5791.18</t>
    </r>
    <r>
      <rPr>
        <sz val="10"/>
        <rFont val="宋体"/>
        <charset val="134"/>
      </rPr>
      <t>㎡。</t>
    </r>
  </si>
  <si>
    <t>低温仓储</t>
  </si>
  <si>
    <t>贵州锦秀商贸有限公司</t>
  </si>
  <si>
    <r>
      <rPr>
        <sz val="10"/>
        <rFont val="宋体"/>
        <charset val="134"/>
      </rPr>
      <t>胡幸立</t>
    </r>
    <r>
      <rPr>
        <sz val="10"/>
        <rFont val="Times New Roman"/>
        <charset val="0"/>
      </rPr>
      <t>13508588567</t>
    </r>
  </si>
  <si>
    <t>六盘水市农产品交易市场建设项目</t>
  </si>
  <si>
    <t>2509-520201-04-01-271252</t>
  </si>
  <si>
    <t>德坞街道</t>
  </si>
  <si>
    <r>
      <rPr>
        <sz val="10"/>
        <rFont val="宋体"/>
        <charset val="134"/>
      </rPr>
      <t>建筑面积</t>
    </r>
    <r>
      <rPr>
        <sz val="10"/>
        <rFont val="Times New Roman"/>
        <charset val="0"/>
      </rPr>
      <t>95932</t>
    </r>
    <r>
      <rPr>
        <sz val="10"/>
        <rFont val="宋体"/>
        <charset val="134"/>
      </rPr>
      <t>㎡，其中交易区域</t>
    </r>
    <r>
      <rPr>
        <sz val="10"/>
        <rFont val="Times New Roman"/>
        <charset val="0"/>
      </rPr>
      <t>75708.00</t>
    </r>
    <r>
      <rPr>
        <sz val="10"/>
        <rFont val="宋体"/>
        <charset val="134"/>
      </rPr>
      <t>㎡、仓储区域</t>
    </r>
    <r>
      <rPr>
        <sz val="10"/>
        <rFont val="Times New Roman"/>
        <charset val="0"/>
      </rPr>
      <t>9250</t>
    </r>
    <r>
      <rPr>
        <sz val="10"/>
        <rFont val="宋体"/>
        <charset val="134"/>
      </rPr>
      <t>㎡和配套用房</t>
    </r>
    <r>
      <rPr>
        <sz val="10"/>
        <rFont val="Times New Roman"/>
        <charset val="0"/>
      </rPr>
      <t>10974</t>
    </r>
    <r>
      <rPr>
        <sz val="10"/>
        <rFont val="宋体"/>
        <charset val="134"/>
      </rPr>
      <t>㎡和停车位</t>
    </r>
    <r>
      <rPr>
        <sz val="10"/>
        <rFont val="Times New Roman"/>
        <charset val="0"/>
      </rPr>
      <t>730</t>
    </r>
    <r>
      <rPr>
        <sz val="10"/>
        <rFont val="宋体"/>
        <charset val="134"/>
      </rPr>
      <t>个，并配套相关的基础设施。</t>
    </r>
  </si>
  <si>
    <t>六盘水市钟水农产品综合物流发展有限责任公司</t>
  </si>
  <si>
    <r>
      <rPr>
        <sz val="10"/>
        <rFont val="宋体"/>
        <charset val="134"/>
      </rPr>
      <t>尹成伟</t>
    </r>
    <r>
      <rPr>
        <sz val="10"/>
        <rFont val="Times New Roman"/>
        <charset val="0"/>
      </rPr>
      <t>18084144825</t>
    </r>
  </si>
  <si>
    <t>六盘水市钟山区快递物流分拣中心建设项目</t>
  </si>
  <si>
    <t>2310-520201-04-01-433619</t>
  </si>
  <si>
    <t>红岩街道</t>
  </si>
  <si>
    <r>
      <rPr>
        <sz val="10"/>
        <rFont val="宋体"/>
        <charset val="134"/>
      </rPr>
      <t>建设标准化快递仓储</t>
    </r>
    <r>
      <rPr>
        <sz val="10"/>
        <rFont val="Times New Roman"/>
        <charset val="0"/>
      </rPr>
      <t>6000</t>
    </r>
    <r>
      <rPr>
        <sz val="10"/>
        <rFont val="宋体"/>
        <charset val="134"/>
      </rPr>
      <t>㎡，办公综合楼</t>
    </r>
    <r>
      <rPr>
        <sz val="10"/>
        <rFont val="Times New Roman"/>
        <charset val="0"/>
      </rPr>
      <t>333</t>
    </r>
    <r>
      <rPr>
        <sz val="10"/>
        <rFont val="宋体"/>
        <charset val="134"/>
      </rPr>
      <t>㎡，门卫室</t>
    </r>
    <r>
      <rPr>
        <sz val="10"/>
        <rFont val="Times New Roman"/>
        <charset val="0"/>
      </rPr>
      <t>50</t>
    </r>
    <r>
      <rPr>
        <sz val="10"/>
        <rFont val="宋体"/>
        <charset val="134"/>
      </rPr>
      <t>㎡，配电房</t>
    </r>
    <r>
      <rPr>
        <sz val="10"/>
        <rFont val="Times New Roman"/>
        <charset val="0"/>
      </rPr>
      <t>220</t>
    </r>
    <r>
      <rPr>
        <sz val="10"/>
        <rFont val="宋体"/>
        <charset val="134"/>
      </rPr>
      <t>㎡，环保处理站</t>
    </r>
    <r>
      <rPr>
        <sz val="10"/>
        <rFont val="Times New Roman"/>
        <charset val="0"/>
      </rPr>
      <t>300</t>
    </r>
    <r>
      <rPr>
        <sz val="10"/>
        <rFont val="宋体"/>
        <charset val="134"/>
      </rPr>
      <t>㎡，冷库</t>
    </r>
    <r>
      <rPr>
        <sz val="10"/>
        <rFont val="Times New Roman"/>
        <charset val="0"/>
      </rPr>
      <t>2000</t>
    </r>
    <r>
      <rPr>
        <sz val="10"/>
        <rFont val="宋体"/>
        <charset val="134"/>
      </rPr>
      <t>㎡，基础配套道路硬化</t>
    </r>
    <r>
      <rPr>
        <sz val="10"/>
        <rFont val="Times New Roman"/>
        <charset val="0"/>
      </rPr>
      <t>13250</t>
    </r>
    <r>
      <rPr>
        <sz val="10"/>
        <rFont val="宋体"/>
        <charset val="134"/>
      </rPr>
      <t>㎡，停车场</t>
    </r>
    <r>
      <rPr>
        <sz val="10"/>
        <rFont val="Times New Roman"/>
        <charset val="0"/>
      </rPr>
      <t>4000</t>
    </r>
    <r>
      <rPr>
        <sz val="10"/>
        <rFont val="宋体"/>
        <charset val="134"/>
      </rPr>
      <t>㎡，预计年处理快递收件</t>
    </r>
    <r>
      <rPr>
        <sz val="10"/>
        <rFont val="Times New Roman"/>
        <charset val="0"/>
      </rPr>
      <t>500</t>
    </r>
    <r>
      <rPr>
        <sz val="10"/>
        <rFont val="宋体"/>
        <charset val="134"/>
      </rPr>
      <t>万件。</t>
    </r>
  </si>
  <si>
    <t>贵州盛祥商贸有限公司</t>
  </si>
  <si>
    <r>
      <rPr>
        <sz val="10"/>
        <rFont val="宋体"/>
        <charset val="134"/>
      </rPr>
      <t>李俊彦</t>
    </r>
    <r>
      <rPr>
        <sz val="10"/>
        <rFont val="Times New Roman"/>
        <charset val="0"/>
      </rPr>
      <t>15730160229</t>
    </r>
  </si>
  <si>
    <r>
      <rPr>
        <sz val="10"/>
        <rFont val="宋体"/>
        <charset val="134"/>
      </rPr>
      <t>普定县年产</t>
    </r>
    <r>
      <rPr>
        <sz val="10"/>
        <rFont val="Times New Roman"/>
        <charset val="0"/>
      </rPr>
      <t>3</t>
    </r>
    <r>
      <rPr>
        <sz val="10"/>
        <rFont val="宋体"/>
        <charset val="134"/>
      </rPr>
      <t>万吨锂离子电池负极材料石墨化加工一体化（扩建）项目</t>
    </r>
  </si>
  <si>
    <t>2403-520422-04-01-983673</t>
  </si>
  <si>
    <t>普定县黄桶街道</t>
  </si>
  <si>
    <r>
      <rPr>
        <sz val="10"/>
        <rFont val="宋体"/>
        <charset val="134"/>
      </rPr>
      <t>新建</t>
    </r>
    <r>
      <rPr>
        <sz val="10"/>
        <rFont val="Times New Roman"/>
        <charset val="0"/>
      </rPr>
      <t>1.5</t>
    </r>
    <r>
      <rPr>
        <sz val="10"/>
        <rFont val="宋体"/>
        <charset val="134"/>
      </rPr>
      <t>万吨石墨化一体化扩建项目，建设车间</t>
    </r>
    <r>
      <rPr>
        <sz val="10"/>
        <rFont val="Times New Roman"/>
        <charset val="0"/>
      </rPr>
      <t>30000</t>
    </r>
    <r>
      <rPr>
        <sz val="10"/>
        <rFont val="宋体"/>
        <charset val="134"/>
      </rPr>
      <t>㎡，摘地</t>
    </r>
    <r>
      <rPr>
        <sz val="10"/>
        <rFont val="Times New Roman"/>
        <charset val="0"/>
      </rPr>
      <t>35</t>
    </r>
    <r>
      <rPr>
        <sz val="10"/>
        <rFont val="宋体"/>
        <charset val="134"/>
      </rPr>
      <t>亩，配套生产设备烘干、破碎、墨粉、造粒、成品处理等工序。</t>
    </r>
  </si>
  <si>
    <t>石墨及碳素制品制造</t>
  </si>
  <si>
    <t>孔维凯</t>
  </si>
  <si>
    <r>
      <rPr>
        <sz val="10"/>
        <rFont val="宋体"/>
        <charset val="134"/>
      </rPr>
      <t>一期</t>
    </r>
    <r>
      <rPr>
        <sz val="10"/>
        <rFont val="Times New Roman"/>
        <charset val="0"/>
      </rPr>
      <t>1.5</t>
    </r>
    <r>
      <rPr>
        <sz val="10"/>
        <rFont val="宋体"/>
        <charset val="134"/>
      </rPr>
      <t>万吨烘干、磨粉、石墨化生产线已建成投产</t>
    </r>
  </si>
  <si>
    <r>
      <rPr>
        <sz val="10"/>
        <rFont val="宋体"/>
        <charset val="134"/>
      </rPr>
      <t>孔维凯</t>
    </r>
    <r>
      <rPr>
        <sz val="10"/>
        <rFont val="Times New Roman"/>
        <charset val="0"/>
      </rPr>
      <t xml:space="preserve">
18083381603</t>
    </r>
  </si>
  <si>
    <r>
      <rPr>
        <sz val="10"/>
        <rFont val="宋体"/>
        <charset val="134"/>
      </rPr>
      <t>安顺经开区农业废弃物再生资源回收再利用项目</t>
    </r>
    <r>
      <rPr>
        <sz val="10"/>
        <rFont val="Times New Roman"/>
        <charset val="0"/>
      </rPr>
      <t>(</t>
    </r>
    <r>
      <rPr>
        <sz val="10"/>
        <rFont val="宋体"/>
        <charset val="134"/>
      </rPr>
      <t>一期</t>
    </r>
    <r>
      <rPr>
        <sz val="10"/>
        <rFont val="Times New Roman"/>
        <charset val="0"/>
      </rPr>
      <t>)</t>
    </r>
  </si>
  <si>
    <t>2604-520491-04-01-507839</t>
  </si>
  <si>
    <t>安顺经济开发区</t>
  </si>
  <si>
    <r>
      <rPr>
        <sz val="10"/>
        <rFont val="宋体"/>
        <charset val="134"/>
      </rPr>
      <t>总建设规模</t>
    </r>
    <r>
      <rPr>
        <sz val="10"/>
        <rFont val="Times New Roman"/>
        <charset val="0"/>
      </rPr>
      <t xml:space="preserve"> 45000</t>
    </r>
    <r>
      <rPr>
        <sz val="10"/>
        <rFont val="宋体"/>
        <charset val="134"/>
      </rPr>
      <t>㎡，分设原料收储、预处理、资源化处理、成品仓储及辅助设施五大功能区，配置生产、环保、检测研发设备，配套道路、绿化及水电气等基础设施，实现农业废弃物资源化加工利用。</t>
    </r>
  </si>
  <si>
    <t>非金属废料和碎屑加工处理</t>
  </si>
  <si>
    <t>安顺开发区坤铖农业开发有限公司</t>
  </si>
  <si>
    <t>已备案，正在编制可研报告</t>
  </si>
  <si>
    <r>
      <rPr>
        <sz val="10"/>
        <rFont val="宋体"/>
        <charset val="134"/>
      </rPr>
      <t>张忠能</t>
    </r>
    <r>
      <rPr>
        <sz val="10"/>
        <rFont val="Times New Roman"/>
        <charset val="0"/>
      </rPr>
      <t>18308536664</t>
    </r>
  </si>
  <si>
    <t>平坝区现代食品技术应用建设项目</t>
  </si>
  <si>
    <t xml:space="preserve">2604-520421-04-01-785662
</t>
  </si>
  <si>
    <t xml:space="preserve">用地面积18797.67㎡，总建筑面积33458.08㎡，其中:新建现代食品储运中心17600㎡，新建现代食品技术成果转化中心12215.63㎡，新建现代食品技术示范推广中心3572.20㎡，配套建设停车位、绿化等附属设施。
</t>
  </si>
  <si>
    <t>禽类屠宰</t>
  </si>
  <si>
    <t>贵州智黔灰鹅产业投资有限责任公司</t>
  </si>
  <si>
    <t>已完成项目备案，准备其他前期需要手续</t>
  </si>
  <si>
    <r>
      <rPr>
        <sz val="10"/>
        <rFont val="宋体"/>
        <charset val="134"/>
      </rPr>
      <t>刘赞韬</t>
    </r>
    <r>
      <rPr>
        <sz val="10"/>
        <rFont val="Times New Roman"/>
        <charset val="0"/>
      </rPr>
      <t>18798892196</t>
    </r>
  </si>
  <si>
    <t>安顺开发区可再生资源回收体系建设项目</t>
  </si>
  <si>
    <t>2604-520491-04-01-721385</t>
  </si>
  <si>
    <r>
      <rPr>
        <sz val="10"/>
        <rFont val="宋体"/>
        <charset val="134"/>
      </rPr>
      <t>一是改造</t>
    </r>
    <r>
      <rPr>
        <sz val="10"/>
        <rFont val="Times New Roman"/>
        <charset val="0"/>
      </rPr>
      <t xml:space="preserve"> 6000</t>
    </r>
    <r>
      <rPr>
        <sz val="10"/>
        <rFont val="宋体"/>
        <charset val="134"/>
      </rPr>
      <t>㎡厂房，建成再生资源分拣、加工、仓储综合基地。二是购置智能分拣、破碎及资源化生产线等设备，提升处理效能。三是搭建全域回收网络，融合环卫清运体系，推行线上预约回收，健全定价交易机制。</t>
    </r>
  </si>
  <si>
    <t>再生物资回收与批发</t>
  </si>
  <si>
    <t>安顺开发区淫羊藿规范化种植及初加工项目</t>
  </si>
  <si>
    <t>2604-520491-04-01-663625</t>
  </si>
  <si>
    <t>安顺市安顺开发区</t>
  </si>
  <si>
    <r>
      <rPr>
        <sz val="10"/>
        <rFont val="宋体"/>
        <charset val="134"/>
      </rPr>
      <t>以淫羊藿为主导品种，建设规模化种植产业园。规划种植</t>
    </r>
    <r>
      <rPr>
        <sz val="10"/>
        <rFont val="Times New Roman"/>
        <charset val="0"/>
      </rPr>
      <t xml:space="preserve"> 12000 </t>
    </r>
    <r>
      <rPr>
        <sz val="10"/>
        <rFont val="宋体"/>
        <charset val="134"/>
      </rPr>
      <t>亩，配套灌排、道路、遮阴设施及绿色防控设备，配套建设分拣包装仓储厂房。先期种植</t>
    </r>
    <r>
      <rPr>
        <sz val="10"/>
        <rFont val="Times New Roman"/>
        <charset val="0"/>
      </rPr>
      <t xml:space="preserve"> 1000 </t>
    </r>
    <r>
      <rPr>
        <sz val="10"/>
        <rFont val="宋体"/>
        <charset val="134"/>
      </rPr>
      <t>亩，引入现代农业技术，采用生态种植模式，实现种养结合、资源循环利用。</t>
    </r>
  </si>
  <si>
    <t>关岭自治县粮油加工及农事服务中心建设项目</t>
  </si>
  <si>
    <t>2412-520424-04-01-93371-8</t>
  </si>
  <si>
    <t>关岭县龙潭街道</t>
  </si>
  <si>
    <r>
      <rPr>
        <sz val="10"/>
        <rFont val="宋体"/>
        <charset val="134"/>
      </rPr>
      <t>新建智慧农业农事服务中心</t>
    </r>
    <r>
      <rPr>
        <sz val="10"/>
        <rFont val="Times New Roman"/>
        <charset val="0"/>
      </rPr>
      <t xml:space="preserve">4836.64 </t>
    </r>
    <r>
      <rPr>
        <sz val="10"/>
        <rFont val="宋体"/>
        <charset val="134"/>
      </rPr>
      <t>㎡、大米及饲料技术推广中心</t>
    </r>
    <r>
      <rPr>
        <sz val="10"/>
        <rFont val="Times New Roman"/>
        <charset val="0"/>
      </rPr>
      <t xml:space="preserve">5683.08 </t>
    </r>
    <r>
      <rPr>
        <sz val="10"/>
        <rFont val="宋体"/>
        <charset val="134"/>
      </rPr>
      <t>㎡、食用油料技术应用</t>
    </r>
    <r>
      <rPr>
        <sz val="10"/>
        <rFont val="Times New Roman"/>
        <charset val="0"/>
      </rPr>
      <t xml:space="preserve">3660.16 </t>
    </r>
    <r>
      <rPr>
        <sz val="10"/>
        <rFont val="宋体"/>
        <charset val="134"/>
      </rPr>
      <t>㎡。</t>
    </r>
  </si>
  <si>
    <t>其他谷物磨制</t>
  </si>
  <si>
    <t>贵州岭瑞农业科技发展有限公司</t>
  </si>
  <si>
    <r>
      <rPr>
        <sz val="10"/>
        <rFont val="宋体"/>
        <charset val="134"/>
      </rPr>
      <t>马进飞</t>
    </r>
    <r>
      <rPr>
        <sz val="10"/>
        <rFont val="Times New Roman"/>
        <charset val="0"/>
      </rPr>
      <t>18586683065</t>
    </r>
  </si>
  <si>
    <r>
      <rPr>
        <sz val="10"/>
        <rFont val="宋体"/>
        <charset val="134"/>
      </rPr>
      <t>皓迈（贵州）生物科技有限公司年处理</t>
    </r>
    <r>
      <rPr>
        <sz val="10"/>
        <rFont val="Times New Roman"/>
        <charset val="0"/>
      </rPr>
      <t>4kt/a</t>
    </r>
    <r>
      <rPr>
        <sz val="10"/>
        <rFont val="宋体"/>
        <charset val="134"/>
      </rPr>
      <t>植物提取生物碱项目</t>
    </r>
  </si>
  <si>
    <t>2409-520622-04-01-451129</t>
  </si>
  <si>
    <t>玉屏经开区双桥园区</t>
  </si>
  <si>
    <r>
      <rPr>
        <sz val="10"/>
        <rFont val="宋体"/>
        <charset val="134"/>
      </rPr>
      <t>建设规模为年产</t>
    </r>
    <r>
      <rPr>
        <sz val="10"/>
        <rFont val="Times New Roman"/>
        <charset val="0"/>
      </rPr>
      <t>4000</t>
    </r>
    <r>
      <rPr>
        <sz val="10"/>
        <rFont val="宋体"/>
        <charset val="134"/>
      </rPr>
      <t>吨植物提取物（生物碱等）生产线及所相关工艺设备、土建工程、公用工程、辅助工程。</t>
    </r>
  </si>
  <si>
    <t>化妆品原料制造</t>
  </si>
  <si>
    <t>皓迈（贵州）生物科技有限公司</t>
  </si>
  <si>
    <r>
      <rPr>
        <sz val="10"/>
        <rFont val="宋体"/>
        <charset val="134"/>
      </rPr>
      <t>杨启奎</t>
    </r>
    <r>
      <rPr>
        <sz val="10"/>
        <rFont val="Times New Roman"/>
        <charset val="0"/>
      </rPr>
      <t>13608531122</t>
    </r>
  </si>
  <si>
    <t>玉屏侗族自治县再生资源和塑料制品（改扩建）项目</t>
  </si>
  <si>
    <t>2303-520622-04-05-150139</t>
  </si>
  <si>
    <r>
      <rPr>
        <sz val="10"/>
        <rFont val="宋体"/>
        <charset val="134"/>
      </rPr>
      <t>规划用地面积约</t>
    </r>
    <r>
      <rPr>
        <sz val="10"/>
        <rFont val="Times New Roman"/>
        <charset val="0"/>
      </rPr>
      <t>45</t>
    </r>
    <r>
      <rPr>
        <sz val="10"/>
        <rFont val="宋体"/>
        <charset val="134"/>
      </rPr>
      <t>亩，主要建设标准厂房及附属配套设施，建设年产</t>
    </r>
    <r>
      <rPr>
        <sz val="10"/>
        <rFont val="Times New Roman"/>
        <charset val="0"/>
      </rPr>
      <t>6</t>
    </r>
    <r>
      <rPr>
        <sz val="10"/>
        <rFont val="宋体"/>
        <charset val="134"/>
      </rPr>
      <t>万吨塑料造粒生产线。</t>
    </r>
  </si>
  <si>
    <t>非金属废料和碎屑加工</t>
  </si>
  <si>
    <t>贵州晶立新材料科技有限公司</t>
  </si>
  <si>
    <r>
      <rPr>
        <sz val="10"/>
        <rFont val="宋体"/>
        <charset val="134"/>
      </rPr>
      <t>聂志明</t>
    </r>
    <r>
      <rPr>
        <sz val="10"/>
        <rFont val="Times New Roman"/>
        <charset val="0"/>
      </rPr>
      <t>13970801907</t>
    </r>
  </si>
  <si>
    <t>贵州火麒麟能源科技有限公司废杂有色金属回收利用处置项目</t>
  </si>
  <si>
    <t>2507-522630-04-05-196934</t>
  </si>
  <si>
    <t>台江县革一经济开发区</t>
  </si>
  <si>
    <r>
      <rPr>
        <sz val="10"/>
        <rFont val="宋体"/>
        <charset val="134"/>
      </rPr>
      <t>利用火麒麟公司原有土地以及厂房建设富氧侧吹炉生产线</t>
    </r>
    <r>
      <rPr>
        <sz val="10"/>
        <rFont val="Times New Roman"/>
        <charset val="0"/>
      </rPr>
      <t>1</t>
    </r>
    <r>
      <rPr>
        <sz val="10"/>
        <rFont val="宋体"/>
        <charset val="134"/>
      </rPr>
      <t>条，精炼炉生产线</t>
    </r>
    <r>
      <rPr>
        <sz val="10"/>
        <rFont val="Times New Roman"/>
        <charset val="0"/>
      </rPr>
      <t xml:space="preserve">4
</t>
    </r>
    <r>
      <rPr>
        <sz val="10"/>
        <rFont val="宋体"/>
        <charset val="134"/>
      </rPr>
      <t>台（</t>
    </r>
    <r>
      <rPr>
        <sz val="10"/>
        <rFont val="Times New Roman"/>
        <charset val="0"/>
      </rPr>
      <t>2</t>
    </r>
    <r>
      <rPr>
        <sz val="10"/>
        <rFont val="宋体"/>
        <charset val="134"/>
      </rPr>
      <t>用</t>
    </r>
    <r>
      <rPr>
        <sz val="10"/>
        <rFont val="Times New Roman"/>
        <charset val="0"/>
      </rPr>
      <t>2</t>
    </r>
    <r>
      <rPr>
        <sz val="10"/>
        <rFont val="宋体"/>
        <charset val="134"/>
      </rPr>
      <t>备）、真空炉</t>
    </r>
    <r>
      <rPr>
        <sz val="10"/>
        <rFont val="Times New Roman"/>
        <charset val="0"/>
      </rPr>
      <t>1</t>
    </r>
    <r>
      <rPr>
        <sz val="10"/>
        <rFont val="宋体"/>
        <charset val="134"/>
      </rPr>
      <t>套等其他配套辅助设施，项目建成投产后可形成年产铅基合金</t>
    </r>
    <r>
      <rPr>
        <sz val="10"/>
        <rFont val="Times New Roman"/>
        <charset val="0"/>
      </rPr>
      <t>1</t>
    </r>
    <r>
      <rPr>
        <sz val="10"/>
        <rFont val="宋体"/>
        <charset val="134"/>
      </rPr>
      <t>万</t>
    </r>
    <r>
      <rPr>
        <sz val="10"/>
        <rFont val="Times New Roman"/>
        <charset val="0"/>
      </rPr>
      <t xml:space="preserve">
</t>
    </r>
    <r>
      <rPr>
        <sz val="10"/>
        <rFont val="宋体"/>
        <charset val="134"/>
      </rPr>
      <t>吨</t>
    </r>
    <r>
      <rPr>
        <sz val="10"/>
        <rFont val="Times New Roman"/>
        <charset val="0"/>
      </rPr>
      <t>/</t>
    </r>
    <r>
      <rPr>
        <sz val="10"/>
        <rFont val="宋体"/>
        <charset val="134"/>
      </rPr>
      <t>年、金属锑</t>
    </r>
    <r>
      <rPr>
        <sz val="10"/>
        <rFont val="Times New Roman"/>
        <charset val="0"/>
      </rPr>
      <t>0 .5</t>
    </r>
    <r>
      <rPr>
        <sz val="10"/>
        <rFont val="宋体"/>
        <charset val="134"/>
      </rPr>
      <t>万吨</t>
    </r>
    <r>
      <rPr>
        <sz val="10"/>
        <rFont val="Times New Roman"/>
        <charset val="0"/>
      </rPr>
      <t>/</t>
    </r>
    <r>
      <rPr>
        <sz val="10"/>
        <rFont val="宋体"/>
        <charset val="134"/>
      </rPr>
      <t>年、金属锡</t>
    </r>
    <r>
      <rPr>
        <sz val="10"/>
        <rFont val="Times New Roman"/>
        <charset val="0"/>
      </rPr>
      <t>0 .1</t>
    </r>
    <r>
      <rPr>
        <sz val="10"/>
        <rFont val="宋体"/>
        <charset val="134"/>
      </rPr>
      <t>万吨</t>
    </r>
    <r>
      <rPr>
        <sz val="10"/>
        <rFont val="Times New Roman"/>
        <charset val="0"/>
      </rPr>
      <t>/</t>
    </r>
    <r>
      <rPr>
        <sz val="10"/>
        <rFont val="宋体"/>
        <charset val="134"/>
      </rPr>
      <t>年、金属金：</t>
    </r>
    <r>
      <rPr>
        <sz val="10"/>
        <rFont val="Times New Roman"/>
        <charset val="0"/>
      </rPr>
      <t>100kg/</t>
    </r>
    <r>
      <rPr>
        <sz val="10"/>
        <rFont val="宋体"/>
        <charset val="134"/>
      </rPr>
      <t>年、金属银：</t>
    </r>
    <r>
      <rPr>
        <sz val="10"/>
        <rFont val="Times New Roman"/>
        <charset val="0"/>
      </rPr>
      <t>1000k
g/</t>
    </r>
    <r>
      <rPr>
        <sz val="10"/>
        <rFont val="宋体"/>
        <charset val="134"/>
      </rPr>
      <t>年。</t>
    </r>
  </si>
  <si>
    <t>铅锌冶炼</t>
  </si>
  <si>
    <t>贵州火麒麟能源科技有限公司</t>
  </si>
  <si>
    <t>项目发改备案已完成，环评已进入内审阶段</t>
  </si>
  <si>
    <t>已内审</t>
  </si>
  <si>
    <r>
      <rPr>
        <sz val="10"/>
        <rFont val="宋体"/>
        <charset val="134"/>
      </rPr>
      <t>高星</t>
    </r>
    <r>
      <rPr>
        <sz val="10"/>
        <rFont val="Times New Roman"/>
        <charset val="0"/>
      </rPr>
      <t>15721713032</t>
    </r>
  </si>
  <si>
    <t>荔波县牲畜及家禽屠宰加工厂建设项目</t>
  </si>
  <si>
    <t>2206-522722-04-01-457852</t>
  </si>
  <si>
    <t>荔波县朝阳镇</t>
  </si>
  <si>
    <r>
      <rPr>
        <sz val="10"/>
        <rFont val="宋体"/>
        <charset val="134"/>
      </rPr>
      <t>建筑面积</t>
    </r>
    <r>
      <rPr>
        <sz val="10"/>
        <rFont val="Times New Roman"/>
        <charset val="0"/>
      </rPr>
      <t>17550.00</t>
    </r>
    <r>
      <rPr>
        <sz val="10"/>
        <rFont val="宋体"/>
        <charset val="134"/>
      </rPr>
      <t>平方米，其中业务用房</t>
    </r>
    <r>
      <rPr>
        <sz val="10"/>
        <rFont val="Times New Roman"/>
        <charset val="0"/>
      </rPr>
      <t>1000.00</t>
    </r>
    <r>
      <rPr>
        <sz val="10"/>
        <rFont val="宋体"/>
        <charset val="134"/>
      </rPr>
      <t>平方米、仓库及辅助用房</t>
    </r>
    <r>
      <rPr>
        <sz val="10"/>
        <rFont val="Times New Roman"/>
        <charset val="0"/>
      </rPr>
      <t>500.00</t>
    </r>
    <r>
      <rPr>
        <sz val="10"/>
        <rFont val="宋体"/>
        <charset val="134"/>
      </rPr>
      <t>平方米、冷库</t>
    </r>
    <r>
      <rPr>
        <sz val="10"/>
        <rFont val="Times New Roman"/>
        <charset val="0"/>
      </rPr>
      <t>1000.00</t>
    </r>
    <r>
      <rPr>
        <sz val="10"/>
        <rFont val="宋体"/>
        <charset val="134"/>
      </rPr>
      <t>平方米、生猪屠宰车间</t>
    </r>
    <r>
      <rPr>
        <sz val="10"/>
        <rFont val="Times New Roman"/>
        <charset val="0"/>
      </rPr>
      <t>5000.00</t>
    </r>
    <r>
      <rPr>
        <sz val="10"/>
        <rFont val="宋体"/>
        <charset val="134"/>
      </rPr>
      <t>平方米、牛羊屠宰车间</t>
    </r>
    <r>
      <rPr>
        <sz val="10"/>
        <rFont val="Times New Roman"/>
        <charset val="0"/>
      </rPr>
      <t>5000.00</t>
    </r>
    <r>
      <rPr>
        <sz val="10"/>
        <rFont val="宋体"/>
        <charset val="134"/>
      </rPr>
      <t>平方米、家禽屠宰车间</t>
    </r>
    <r>
      <rPr>
        <sz val="10"/>
        <rFont val="Times New Roman"/>
        <charset val="0"/>
      </rPr>
      <t>3500.00</t>
    </r>
    <r>
      <rPr>
        <sz val="10"/>
        <rFont val="宋体"/>
        <charset val="134"/>
      </rPr>
      <t>平方米、饲养车间</t>
    </r>
    <r>
      <rPr>
        <sz val="10"/>
        <rFont val="Times New Roman"/>
        <charset val="0"/>
      </rPr>
      <t xml:space="preserve">1550 </t>
    </r>
    <r>
      <rPr>
        <sz val="10"/>
        <rFont val="宋体"/>
        <charset val="134"/>
      </rPr>
      <t>平方米及相关基础设施建设。</t>
    </r>
  </si>
  <si>
    <t>荔波县福万家生态农业发展有限责任公司</t>
  </si>
  <si>
    <r>
      <rPr>
        <sz val="10"/>
        <rFont val="宋体"/>
        <charset val="134"/>
      </rPr>
      <t>覃显双</t>
    </r>
    <r>
      <rPr>
        <sz val="10"/>
        <rFont val="Times New Roman"/>
        <charset val="0"/>
      </rPr>
      <t xml:space="preserve">
15329241199</t>
    </r>
  </si>
  <si>
    <t>册亨县南北盘江荔枝产业带建设项目</t>
  </si>
  <si>
    <t>2510-522327-04-05-169180</t>
  </si>
  <si>
    <t>册亨县</t>
  </si>
  <si>
    <r>
      <rPr>
        <sz val="10"/>
        <rFont val="宋体"/>
        <charset val="134"/>
      </rPr>
      <t>在岩架镇、双江镇、百口乡沿江一带海拔</t>
    </r>
    <r>
      <rPr>
        <sz val="10"/>
        <rFont val="Times New Roman"/>
        <charset val="0"/>
      </rPr>
      <t>600</t>
    </r>
    <r>
      <rPr>
        <sz val="10"/>
        <rFont val="宋体"/>
        <charset val="134"/>
      </rPr>
      <t>米区域内（涉及八望村、坝布村、坝或村、坝麦村、坝纳村、板弄村、打宾村、顶肖村、路吉村、洛凡村、洛王村、纳院村、盘江村、平华村、巧坝村、双江村等</t>
    </r>
    <r>
      <rPr>
        <sz val="10"/>
        <rFont val="Times New Roman"/>
        <charset val="0"/>
      </rPr>
      <t>16</t>
    </r>
    <r>
      <rPr>
        <sz val="10"/>
        <rFont val="宋体"/>
        <charset val="134"/>
      </rPr>
      <t>个村）种植荔枝</t>
    </r>
    <r>
      <rPr>
        <sz val="10"/>
        <rFont val="Times New Roman"/>
        <charset val="0"/>
      </rPr>
      <t>1.5</t>
    </r>
    <r>
      <rPr>
        <sz val="10"/>
        <rFont val="宋体"/>
        <charset val="134"/>
      </rPr>
      <t>万亩。</t>
    </r>
  </si>
  <si>
    <t>其他水果种植</t>
  </si>
  <si>
    <r>
      <rPr>
        <sz val="10"/>
        <rFont val="宋体"/>
        <charset val="134"/>
      </rPr>
      <t>双江镇人民政府</t>
    </r>
    <r>
      <rPr>
        <sz val="10"/>
        <rFont val="Times New Roman"/>
        <charset val="0"/>
      </rPr>
      <t xml:space="preserve">
</t>
    </r>
    <r>
      <rPr>
        <sz val="10"/>
        <rFont val="宋体"/>
        <charset val="134"/>
      </rPr>
      <t>岩架镇人民政府</t>
    </r>
    <r>
      <rPr>
        <sz val="10"/>
        <rFont val="Times New Roman"/>
        <charset val="0"/>
      </rPr>
      <t xml:space="preserve">
</t>
    </r>
    <r>
      <rPr>
        <sz val="10"/>
        <rFont val="宋体"/>
        <charset val="134"/>
      </rPr>
      <t>百口乡人民政府</t>
    </r>
  </si>
  <si>
    <t>行政机关</t>
  </si>
  <si>
    <t>已完成选址、可研编制及土地流转等前期工作</t>
  </si>
  <si>
    <r>
      <rPr>
        <sz val="10"/>
        <rFont val="宋体"/>
        <charset val="134"/>
      </rPr>
      <t>王顺勇</t>
    </r>
    <r>
      <rPr>
        <sz val="10"/>
        <rFont val="Times New Roman"/>
        <charset val="0"/>
      </rPr>
      <t xml:space="preserve">
13595936918</t>
    </r>
  </si>
  <si>
    <t>册亨县肉鸽养殖及加工产业项目</t>
  </si>
  <si>
    <t>2510-522327-04-05-746557</t>
  </si>
  <si>
    <r>
      <rPr>
        <sz val="10"/>
        <rFont val="Times New Roman"/>
        <charset val="0"/>
      </rPr>
      <t>1.</t>
    </r>
    <r>
      <rPr>
        <sz val="10"/>
        <rFont val="宋体"/>
        <charset val="134"/>
      </rPr>
      <t>肉鸽养殖基地规划范围</t>
    </r>
    <r>
      <rPr>
        <sz val="10"/>
        <rFont val="Times New Roman"/>
        <charset val="0"/>
      </rPr>
      <t xml:space="preserve">9.6782 </t>
    </r>
    <r>
      <rPr>
        <sz val="10"/>
        <rFont val="宋体"/>
        <charset val="134"/>
      </rPr>
      <t>公顷，存栏</t>
    </r>
    <r>
      <rPr>
        <sz val="10"/>
        <rFont val="Times New Roman"/>
        <charset val="0"/>
      </rPr>
      <t>16</t>
    </r>
    <r>
      <rPr>
        <sz val="10"/>
        <rFont val="宋体"/>
        <charset val="134"/>
      </rPr>
      <t>万对（其中种鸽</t>
    </r>
    <r>
      <rPr>
        <sz val="10"/>
        <rFont val="Times New Roman"/>
        <charset val="0"/>
      </rPr>
      <t>6</t>
    </r>
    <r>
      <rPr>
        <sz val="10"/>
        <rFont val="宋体"/>
        <charset val="134"/>
      </rPr>
      <t>万对</t>
    </r>
    <r>
      <rPr>
        <sz val="10"/>
        <rFont val="Times New Roman"/>
        <charset val="0"/>
      </rPr>
      <t>+</t>
    </r>
    <r>
      <rPr>
        <sz val="10"/>
        <rFont val="宋体"/>
        <charset val="134"/>
      </rPr>
      <t>乳鸽</t>
    </r>
    <r>
      <rPr>
        <sz val="10"/>
        <rFont val="Times New Roman"/>
        <charset val="0"/>
      </rPr>
      <t xml:space="preserve"> 10</t>
    </r>
    <r>
      <rPr>
        <sz val="10"/>
        <rFont val="宋体"/>
        <charset val="134"/>
      </rPr>
      <t>万对），每年可出栏乳鸽</t>
    </r>
    <r>
      <rPr>
        <sz val="10"/>
        <rFont val="Times New Roman"/>
        <charset val="0"/>
      </rPr>
      <t>120</t>
    </r>
    <r>
      <rPr>
        <sz val="10"/>
        <rFont val="宋体"/>
        <charset val="134"/>
      </rPr>
      <t>万羽。</t>
    </r>
    <r>
      <rPr>
        <sz val="10"/>
        <rFont val="Times New Roman"/>
        <charset val="0"/>
      </rPr>
      <t>2.</t>
    </r>
    <r>
      <rPr>
        <sz val="10"/>
        <rFont val="宋体"/>
        <charset val="134"/>
      </rPr>
      <t>屠宰加工厂屠宰加工厂配置自动化屠宰线</t>
    </r>
    <r>
      <rPr>
        <sz val="10"/>
        <rFont val="Times New Roman"/>
        <charset val="0"/>
      </rPr>
      <t>2</t>
    </r>
    <r>
      <rPr>
        <sz val="10"/>
        <rFont val="宋体"/>
        <charset val="134"/>
      </rPr>
      <t>条、自动切割及称重系统</t>
    </r>
    <r>
      <rPr>
        <sz val="10"/>
        <rFont val="Times New Roman"/>
        <charset val="0"/>
      </rPr>
      <t>1</t>
    </r>
    <r>
      <rPr>
        <sz val="10"/>
        <rFont val="宋体"/>
        <charset val="134"/>
      </rPr>
      <t>套、肉鸽孵化系统</t>
    </r>
    <r>
      <rPr>
        <sz val="10"/>
        <rFont val="Times New Roman"/>
        <charset val="0"/>
      </rPr>
      <t>2</t>
    </r>
    <r>
      <rPr>
        <sz val="10"/>
        <rFont val="宋体"/>
        <charset val="134"/>
      </rPr>
      <t>套、肉制品深加工机械</t>
    </r>
    <r>
      <rPr>
        <sz val="10"/>
        <rFont val="Times New Roman"/>
        <charset val="0"/>
      </rPr>
      <t>1</t>
    </r>
    <r>
      <rPr>
        <sz val="10"/>
        <rFont val="宋体"/>
        <charset val="134"/>
      </rPr>
      <t>套、包装与杀菌系统</t>
    </r>
    <r>
      <rPr>
        <sz val="10"/>
        <rFont val="Times New Roman"/>
        <charset val="0"/>
      </rPr>
      <t>1</t>
    </r>
    <r>
      <rPr>
        <sz val="10"/>
        <rFont val="宋体"/>
        <charset val="134"/>
      </rPr>
      <t>套、质量检测仪器</t>
    </r>
    <r>
      <rPr>
        <sz val="10"/>
        <rFont val="Times New Roman"/>
        <charset val="0"/>
      </rPr>
      <t>1</t>
    </r>
    <r>
      <rPr>
        <sz val="10"/>
        <rFont val="宋体"/>
        <charset val="134"/>
      </rPr>
      <t>套、锅炉房设备</t>
    </r>
    <r>
      <rPr>
        <sz val="10"/>
        <rFont val="Times New Roman"/>
        <charset val="0"/>
      </rPr>
      <t>1</t>
    </r>
    <r>
      <rPr>
        <sz val="10"/>
        <rFont val="宋体"/>
        <charset val="134"/>
      </rPr>
      <t>套、监控系统</t>
    </r>
    <r>
      <rPr>
        <sz val="10"/>
        <rFont val="Times New Roman"/>
        <charset val="0"/>
      </rPr>
      <t>3</t>
    </r>
    <r>
      <rPr>
        <sz val="10"/>
        <rFont val="宋体"/>
        <charset val="134"/>
      </rPr>
      <t>套、备用电源</t>
    </r>
    <r>
      <rPr>
        <sz val="10"/>
        <rFont val="Times New Roman"/>
        <charset val="0"/>
      </rPr>
      <t>1</t>
    </r>
    <r>
      <rPr>
        <sz val="10"/>
        <rFont val="宋体"/>
        <charset val="134"/>
      </rPr>
      <t>套。</t>
    </r>
    <r>
      <rPr>
        <sz val="10"/>
        <rFont val="Times New Roman"/>
        <charset val="0"/>
      </rPr>
      <t>3.</t>
    </r>
    <r>
      <rPr>
        <sz val="10"/>
        <rFont val="宋体"/>
        <charset val="134"/>
      </rPr>
      <t>冷链储藏运输仓库。</t>
    </r>
  </si>
  <si>
    <t>其他家禽饲养</t>
  </si>
  <si>
    <t>冗渡镇人民政府</t>
  </si>
  <si>
    <t>与贵州御膳王鸽农业科技有限公司达成合作共识，正在优化实施方案、进场道路规划设计。</t>
  </si>
  <si>
    <r>
      <rPr>
        <sz val="10"/>
        <rFont val="宋体"/>
        <charset val="134"/>
      </rPr>
      <t>张帅</t>
    </r>
    <r>
      <rPr>
        <sz val="10"/>
        <rFont val="Times New Roman"/>
        <charset val="0"/>
      </rPr>
      <t xml:space="preserve">
15608598784</t>
    </r>
  </si>
  <si>
    <t>清镇市水库资源综合利用项目</t>
  </si>
  <si>
    <t>包括水库沿岸业态、水面业态以及附属工程，沿岸业态包括露营、民宿、亲子游乐、越野、研学、垂钓、配套商业、停车场等，水面业态包括生态养殖、水上游乐，附属工程等。</t>
  </si>
  <si>
    <t>休闲观光活动</t>
  </si>
  <si>
    <t>清镇市产业发展集团有限责任公司</t>
  </si>
  <si>
    <r>
      <rPr>
        <sz val="10"/>
        <rFont val="宋体"/>
        <charset val="134"/>
      </rPr>
      <t>胡方芳</t>
    </r>
    <r>
      <rPr>
        <sz val="10"/>
        <rFont val="Times New Roman"/>
        <charset val="0"/>
      </rPr>
      <t xml:space="preserve">
15329405635</t>
    </r>
  </si>
  <si>
    <r>
      <rPr>
        <sz val="10"/>
        <rFont val="宋体"/>
        <charset val="134"/>
      </rPr>
      <t>是</t>
    </r>
    <r>
      <rPr>
        <sz val="10"/>
        <rFont val="Times New Roman"/>
        <charset val="0"/>
      </rPr>
      <t xml:space="preserve"> </t>
    </r>
  </si>
  <si>
    <t>贵州双龙航空港经济区智慧停车场项目</t>
  </si>
  <si>
    <t>2304-520116-04-05-461390</t>
  </si>
  <si>
    <r>
      <rPr>
        <sz val="10"/>
        <rFont val="宋体"/>
        <charset val="134"/>
      </rPr>
      <t>新建停车位</t>
    </r>
    <r>
      <rPr>
        <sz val="10"/>
        <rFont val="Times New Roman"/>
        <charset val="0"/>
      </rPr>
      <t>12461</t>
    </r>
    <r>
      <rPr>
        <sz val="10"/>
        <rFont val="宋体"/>
        <charset val="134"/>
      </rPr>
      <t>个，总面积约为</t>
    </r>
    <r>
      <rPr>
        <sz val="10"/>
        <rFont val="Times New Roman"/>
        <charset val="0"/>
      </rPr>
      <t>231828.75</t>
    </r>
    <r>
      <rPr>
        <sz val="10"/>
        <rFont val="宋体"/>
        <charset val="134"/>
      </rPr>
      <t>平方米。其中路边停车位</t>
    </r>
    <r>
      <rPr>
        <sz val="10"/>
        <rFont val="Times New Roman"/>
        <charset val="0"/>
      </rPr>
      <t>6333</t>
    </r>
    <r>
      <rPr>
        <sz val="10"/>
        <rFont val="宋体"/>
        <charset val="134"/>
      </rPr>
      <t>个，包含一期</t>
    </r>
    <r>
      <rPr>
        <sz val="10"/>
        <rFont val="Times New Roman"/>
        <charset val="0"/>
      </rPr>
      <t>481</t>
    </r>
    <r>
      <rPr>
        <sz val="10"/>
        <rFont val="宋体"/>
        <charset val="134"/>
      </rPr>
      <t>个，二期</t>
    </r>
    <r>
      <rPr>
        <sz val="10"/>
        <rFont val="Times New Roman"/>
        <charset val="0"/>
      </rPr>
      <t>1095</t>
    </r>
    <r>
      <rPr>
        <sz val="10"/>
        <rFont val="宋体"/>
        <charset val="134"/>
      </rPr>
      <t>个，三期</t>
    </r>
    <r>
      <rPr>
        <sz val="10"/>
        <rFont val="Times New Roman"/>
        <charset val="0"/>
      </rPr>
      <t>3735</t>
    </r>
    <r>
      <rPr>
        <sz val="10"/>
        <rFont val="宋体"/>
        <charset val="134"/>
      </rPr>
      <t>个，市政已运营</t>
    </r>
    <r>
      <rPr>
        <sz val="10"/>
        <rFont val="Times New Roman"/>
        <charset val="0"/>
      </rPr>
      <t>1022</t>
    </r>
    <r>
      <rPr>
        <sz val="10"/>
        <rFont val="宋体"/>
        <charset val="134"/>
      </rPr>
      <t>个，面积约为</t>
    </r>
    <r>
      <rPr>
        <sz val="10"/>
        <rFont val="Times New Roman"/>
        <charset val="0"/>
      </rPr>
      <t>87078.75</t>
    </r>
    <r>
      <rPr>
        <sz val="10"/>
        <rFont val="宋体"/>
        <charset val="134"/>
      </rPr>
      <t>平方米，并进行地面修复、部分破损开挖回填等配套设施改造、停车设备的采购及相关停车场建设；空地停车位</t>
    </r>
    <r>
      <rPr>
        <sz val="10"/>
        <rFont val="Times New Roman"/>
        <charset val="0"/>
      </rPr>
      <t>6128</t>
    </r>
    <r>
      <rPr>
        <sz val="10"/>
        <rFont val="宋体"/>
        <charset val="134"/>
      </rPr>
      <t>个，包含一期</t>
    </r>
    <r>
      <rPr>
        <sz val="10"/>
        <rFont val="Times New Roman"/>
        <charset val="0"/>
      </rPr>
      <t>836</t>
    </r>
    <r>
      <rPr>
        <sz val="10"/>
        <rFont val="宋体"/>
        <charset val="134"/>
      </rPr>
      <t>个，二期</t>
    </r>
    <r>
      <rPr>
        <sz val="10"/>
        <rFont val="Times New Roman"/>
        <charset val="0"/>
      </rPr>
      <t>1559</t>
    </r>
    <r>
      <rPr>
        <sz val="10"/>
        <rFont val="宋体"/>
        <charset val="134"/>
      </rPr>
      <t>个，三期</t>
    </r>
    <r>
      <rPr>
        <sz val="10"/>
        <rFont val="Times New Roman"/>
        <charset val="0"/>
      </rPr>
      <t>1344</t>
    </r>
    <r>
      <rPr>
        <sz val="10"/>
        <rFont val="宋体"/>
        <charset val="134"/>
      </rPr>
      <t>个，四期</t>
    </r>
    <r>
      <rPr>
        <sz val="10"/>
        <rFont val="Times New Roman"/>
        <charset val="0"/>
      </rPr>
      <t>2389</t>
    </r>
    <r>
      <rPr>
        <sz val="10"/>
        <rFont val="宋体"/>
        <charset val="134"/>
      </rPr>
      <t>个，面积约为</t>
    </r>
    <r>
      <rPr>
        <sz val="10"/>
        <rFont val="Times New Roman"/>
        <charset val="0"/>
      </rPr>
      <t>144750</t>
    </r>
    <r>
      <rPr>
        <sz val="10"/>
        <rFont val="宋体"/>
        <charset val="134"/>
      </rPr>
      <t>平方米，并进行新建停车位地面硬化、铺装、绿化工程、照明系统、智能化建设、充电桩等配套设施改造及停车场建设。</t>
    </r>
  </si>
  <si>
    <t>贵州双龙航空港农林投资发展有限公司</t>
  </si>
  <si>
    <r>
      <rPr>
        <sz val="10"/>
        <rFont val="宋体"/>
        <charset val="134"/>
      </rPr>
      <t>程薇</t>
    </r>
    <r>
      <rPr>
        <sz val="10"/>
        <rFont val="Times New Roman"/>
        <charset val="0"/>
      </rPr>
      <t xml:space="preserve">
13765133023</t>
    </r>
  </si>
  <si>
    <t>贵州双龙航空港中水回用配套管网工程</t>
  </si>
  <si>
    <t>2211-520116-04-01-967983</t>
  </si>
  <si>
    <r>
      <rPr>
        <sz val="10"/>
        <rFont val="宋体"/>
        <charset val="134"/>
      </rPr>
      <t>主要服务</t>
    </r>
    <r>
      <rPr>
        <sz val="10"/>
        <rFont val="Times New Roman"/>
        <charset val="0"/>
      </rPr>
      <t>1</t>
    </r>
    <r>
      <rPr>
        <sz val="10"/>
        <rFont val="宋体"/>
        <charset val="134"/>
      </rPr>
      <t>—11供水分区，共29258.86吨/天。实施内容：管线全长35.750km，管径DN160-DN630，远期东部片区：主要服务12供水分区实施内容：管径DN160-DN315。东部中水管网全长 28.142km，共25621.92吨/天。服务范围：双龙航空港经济区。</t>
    </r>
  </si>
  <si>
    <t>贵州双龙航空港净水回用环保有限公司</t>
  </si>
  <si>
    <t>贵阳经开区新能源充电设施项目</t>
  </si>
  <si>
    <t>2308-520114-04-01-353107</t>
  </si>
  <si>
    <r>
      <rPr>
        <sz val="10"/>
        <rFont val="宋体"/>
        <charset val="134"/>
      </rPr>
      <t>涉及</t>
    </r>
    <r>
      <rPr>
        <sz val="10"/>
        <rFont val="Times New Roman"/>
        <charset val="0"/>
      </rPr>
      <t>28</t>
    </r>
    <r>
      <rPr>
        <sz val="10"/>
        <rFont val="宋体"/>
        <charset val="134"/>
      </rPr>
      <t>个点、覆盖城区及产业园区，本项目充电站（桩）选取的具体位置主要位于人流集中的公共停车场、产业园区和企事业单位对外开放停车场内，能有效提高充电桩的使用率。主要建设内容为：在</t>
    </r>
    <r>
      <rPr>
        <sz val="10"/>
        <rFont val="Times New Roman"/>
        <charset val="0"/>
      </rPr>
      <t>28</t>
    </r>
    <r>
      <rPr>
        <sz val="10"/>
        <rFont val="宋体"/>
        <charset val="134"/>
      </rPr>
      <t>个场站内新建</t>
    </r>
    <r>
      <rPr>
        <sz val="10"/>
        <rFont val="Times New Roman"/>
        <charset val="0"/>
      </rPr>
      <t>43</t>
    </r>
    <r>
      <rPr>
        <sz val="10"/>
        <rFont val="宋体"/>
        <charset val="134"/>
      </rPr>
      <t>台</t>
    </r>
    <r>
      <rPr>
        <sz val="10"/>
        <rFont val="Times New Roman"/>
        <charset val="0"/>
      </rPr>
      <t>480KW</t>
    </r>
    <r>
      <rPr>
        <sz val="10"/>
        <rFont val="宋体"/>
        <charset val="134"/>
      </rPr>
      <t>一拖</t>
    </r>
    <r>
      <rPr>
        <sz val="10"/>
        <rFont val="Times New Roman"/>
        <charset val="0"/>
      </rPr>
      <t>8</t>
    </r>
    <r>
      <rPr>
        <sz val="10"/>
        <rFont val="宋体"/>
        <charset val="134"/>
      </rPr>
      <t>把充电枪、</t>
    </r>
    <r>
      <rPr>
        <sz val="10"/>
        <rFont val="Times New Roman"/>
        <charset val="0"/>
      </rPr>
      <t>204</t>
    </r>
    <r>
      <rPr>
        <sz val="10"/>
        <rFont val="宋体"/>
        <charset val="134"/>
      </rPr>
      <t>台</t>
    </r>
    <r>
      <rPr>
        <sz val="10"/>
        <rFont val="Times New Roman"/>
        <charset val="0"/>
      </rPr>
      <t>240KW</t>
    </r>
    <r>
      <rPr>
        <sz val="10"/>
        <rFont val="宋体"/>
        <charset val="134"/>
      </rPr>
      <t>一拖</t>
    </r>
    <r>
      <rPr>
        <sz val="10"/>
        <rFont val="Times New Roman"/>
        <charset val="0"/>
      </rPr>
      <t>4</t>
    </r>
    <r>
      <rPr>
        <sz val="10"/>
        <rFont val="宋体"/>
        <charset val="134"/>
      </rPr>
      <t>把充电枪、</t>
    </r>
    <r>
      <rPr>
        <sz val="10"/>
        <rFont val="Times New Roman"/>
        <charset val="0"/>
      </rPr>
      <t>264</t>
    </r>
    <r>
      <rPr>
        <sz val="10"/>
        <rFont val="宋体"/>
        <charset val="134"/>
      </rPr>
      <t>台</t>
    </r>
    <r>
      <rPr>
        <sz val="10"/>
        <rFont val="Times New Roman"/>
        <charset val="0"/>
      </rPr>
      <t>20KW</t>
    </r>
    <r>
      <rPr>
        <sz val="10"/>
        <rFont val="宋体"/>
        <charset val="134"/>
      </rPr>
      <t>单枪充电桩，共计</t>
    </r>
    <r>
      <rPr>
        <sz val="10"/>
        <rFont val="Times New Roman"/>
        <charset val="0"/>
      </rPr>
      <t>1424</t>
    </r>
    <r>
      <rPr>
        <sz val="10"/>
        <rFont val="宋体"/>
        <charset val="134"/>
      </rPr>
      <t>把充电枪及充电桩相关配套设施，共占用车位</t>
    </r>
    <r>
      <rPr>
        <sz val="10"/>
        <rFont val="Times New Roman"/>
        <charset val="0"/>
      </rPr>
      <t>1424</t>
    </r>
    <r>
      <rPr>
        <sz val="10"/>
        <rFont val="宋体"/>
        <charset val="134"/>
      </rPr>
      <t>个。</t>
    </r>
  </si>
  <si>
    <t>贵阳经城项目管理有限公司</t>
  </si>
  <si>
    <r>
      <rPr>
        <sz val="10"/>
        <rFont val="宋体"/>
        <charset val="134"/>
      </rPr>
      <t>陈真真</t>
    </r>
    <r>
      <rPr>
        <sz val="10"/>
        <rFont val="Times New Roman"/>
        <charset val="0"/>
      </rPr>
      <t>15885509522</t>
    </r>
  </si>
  <si>
    <t>贵阳经济技术开发区南部片区污水提质增效综合治理项目</t>
  </si>
  <si>
    <t>2503-520114-04-01-622159</t>
  </si>
  <si>
    <r>
      <rPr>
        <sz val="10"/>
        <rFont val="宋体"/>
        <charset val="134"/>
      </rPr>
      <t>针对场坝村、王家寨、课米田、毛寨、胖水牛、大朱显、后寨</t>
    </r>
    <r>
      <rPr>
        <sz val="10"/>
        <rFont val="Times New Roman"/>
        <charset val="0"/>
      </rPr>
      <t>7</t>
    </r>
    <r>
      <rPr>
        <sz val="10"/>
        <rFont val="宋体"/>
        <charset val="134"/>
      </rPr>
      <t>个管网空白区及城区新建管网，针对花冠路、开发大道、中桐路、辽河路</t>
    </r>
    <r>
      <rPr>
        <sz val="10"/>
        <rFont val="Times New Roman"/>
        <charset val="0"/>
      </rPr>
      <t>.</t>
    </r>
    <r>
      <rPr>
        <sz val="10"/>
        <rFont val="宋体"/>
        <charset val="134"/>
      </rPr>
      <t>开王路、乌江路、金戈路、松花江路、数安大道、渭河路、科技路、航天南路、王宽路、西江路、清华路、贵惠大道及花孟大道等</t>
    </r>
    <r>
      <rPr>
        <sz val="10"/>
        <rFont val="Times New Roman"/>
        <charset val="0"/>
      </rPr>
      <t>17</t>
    </r>
    <r>
      <rPr>
        <sz val="10"/>
        <rFont val="宋体"/>
        <charset val="134"/>
      </rPr>
      <t>条市政道路的雨污水管进行管道修复。</t>
    </r>
  </si>
  <si>
    <t>贵阳众城鑫物业管理有限公司</t>
  </si>
  <si>
    <t>贵阳经济技术开发区南部园区工业污水处理厂及配套管网建设项目</t>
  </si>
  <si>
    <t>2508-520114-04-01-233025</t>
  </si>
  <si>
    <r>
      <rPr>
        <sz val="10"/>
        <rFont val="宋体"/>
        <charset val="134"/>
      </rPr>
      <t>建设规模</t>
    </r>
    <r>
      <rPr>
        <sz val="10"/>
        <rFont val="Times New Roman"/>
        <charset val="0"/>
      </rPr>
      <t>1500m³/d</t>
    </r>
    <r>
      <rPr>
        <sz val="10"/>
        <rFont val="宋体"/>
        <charset val="134"/>
      </rPr>
      <t>，配套管网</t>
    </r>
    <r>
      <rPr>
        <sz val="10"/>
        <rFont val="Times New Roman"/>
        <charset val="0"/>
      </rPr>
      <t>10330m</t>
    </r>
    <r>
      <rPr>
        <sz val="10"/>
        <rFont val="宋体"/>
        <charset val="134"/>
      </rPr>
      <t>。南部工业污水处理厂建设规模</t>
    </r>
    <r>
      <rPr>
        <sz val="10"/>
        <rFont val="Times New Roman"/>
        <charset val="0"/>
      </rPr>
      <t>1500m³/d,</t>
    </r>
    <r>
      <rPr>
        <sz val="10"/>
        <rFont val="宋体"/>
        <charset val="134"/>
      </rPr>
      <t>一次建设完成，主要处理新增工业污水，并逐步接纳与处理区内完成管网改造的存量企业生产废水。</t>
    </r>
  </si>
  <si>
    <t>贵阳经源置业有限公司</t>
  </si>
  <si>
    <r>
      <rPr>
        <sz val="10"/>
        <rFont val="宋体"/>
        <charset val="134"/>
      </rPr>
      <t>董羚</t>
    </r>
    <r>
      <rPr>
        <sz val="10"/>
        <rFont val="Times New Roman"/>
        <charset val="0"/>
      </rPr>
      <t>18198648091</t>
    </r>
  </si>
  <si>
    <t>贵州花溪经济开发区工业污水集中处理设施建设项目</t>
  </si>
  <si>
    <t>2603-520111-04-01-179839</t>
  </si>
  <si>
    <t>花溪区燕楼镇</t>
  </si>
  <si>
    <r>
      <rPr>
        <sz val="10"/>
        <rFont val="宋体"/>
        <charset val="134"/>
      </rPr>
      <t>建设工业污水集中处理站一座，占地面积约</t>
    </r>
    <r>
      <rPr>
        <sz val="10"/>
        <rFont val="Times New Roman"/>
        <charset val="0"/>
      </rPr>
      <t>24</t>
    </r>
    <r>
      <rPr>
        <sz val="10"/>
        <rFont val="宋体"/>
        <charset val="134"/>
      </rPr>
      <t>亩，建筑面积约16000平方米，主要建设格栅池、沉砂池、调节池、清水池、事故池，污泥泵房、脱水机房和辅助用房，建设污水收集池3座，配套高压、低压配电系统、弱电系统和监控系统，新建DN50-DN300污水收集管网15000m及相应提升设施，DN500尾水排放管3600m。近期处理规模750m3/d(含食品加工废水1000m3/d)，远期处理规模9500m3/d。</t>
    </r>
  </si>
  <si>
    <t>贵阳花溪新芯工业发展有限公司</t>
  </si>
  <si>
    <r>
      <rPr>
        <sz val="10"/>
        <rFont val="宋体"/>
        <charset val="134"/>
      </rPr>
      <t>魏宝</t>
    </r>
    <r>
      <rPr>
        <sz val="10"/>
        <rFont val="Times New Roman"/>
        <charset val="0"/>
      </rPr>
      <t>18798703660</t>
    </r>
  </si>
  <si>
    <t>贵州花溪经济开发区工业污水管网建设项目</t>
  </si>
  <si>
    <r>
      <rPr>
        <sz val="10"/>
        <rFont val="宋体"/>
        <charset val="134"/>
      </rPr>
      <t>拟铺设</t>
    </r>
    <r>
      <rPr>
        <sz val="10"/>
        <rFont val="Times New Roman"/>
        <charset val="0"/>
      </rPr>
      <t>DN300-DN600</t>
    </r>
    <r>
      <rPr>
        <sz val="10"/>
        <rFont val="宋体"/>
        <charset val="134"/>
      </rPr>
      <t>工业污水收集管网约</t>
    </r>
    <r>
      <rPr>
        <sz val="10"/>
        <rFont val="Times New Roman"/>
        <charset val="0"/>
      </rPr>
      <t>6-8</t>
    </r>
    <r>
      <rPr>
        <sz val="10"/>
        <rFont val="宋体"/>
        <charset val="134"/>
      </rPr>
      <t>公里，对接工业污水集中处理现状管网与外部水源，覆盖核心花溪经开区产业片区，保障生产废水排放。同步铺设排水管网：实施雨污分流，新建</t>
    </r>
    <r>
      <rPr>
        <sz val="10"/>
        <rFont val="Times New Roman"/>
        <charset val="0"/>
      </rPr>
      <t>DN400-DN800</t>
    </r>
    <r>
      <rPr>
        <sz val="10"/>
        <rFont val="宋体"/>
        <charset val="134"/>
      </rPr>
      <t>雨水管网</t>
    </r>
    <r>
      <rPr>
        <sz val="10"/>
        <rFont val="Times New Roman"/>
        <charset val="0"/>
      </rPr>
      <t>8-10</t>
    </r>
    <r>
      <rPr>
        <sz val="10"/>
        <rFont val="宋体"/>
        <charset val="134"/>
      </rPr>
      <t>公里、</t>
    </r>
    <r>
      <rPr>
        <sz val="10"/>
        <rFont val="Times New Roman"/>
        <charset val="0"/>
      </rPr>
      <t>DN300-DN600</t>
    </r>
    <r>
      <rPr>
        <sz val="10"/>
        <rFont val="宋体"/>
        <charset val="134"/>
      </rPr>
      <t>污水管网</t>
    </r>
    <r>
      <rPr>
        <sz val="10"/>
        <rFont val="Times New Roman"/>
        <charset val="0"/>
      </rPr>
      <t>6-8</t>
    </r>
    <r>
      <rPr>
        <sz val="10"/>
        <rFont val="宋体"/>
        <charset val="134"/>
      </rPr>
      <t>公里，建设</t>
    </r>
    <r>
      <rPr>
        <sz val="10"/>
        <rFont val="Times New Roman"/>
        <charset val="0"/>
      </rPr>
      <t>2</t>
    </r>
    <r>
      <rPr>
        <sz val="10"/>
        <rFont val="宋体"/>
        <charset val="134"/>
      </rPr>
      <t>座污水提升泵站，实现雨污分排、污水集中处理。</t>
    </r>
  </si>
  <si>
    <t>绥阳县桃花江螺江九曲康养小镇建设项目</t>
  </si>
  <si>
    <t>2019-520323-47-03-323568</t>
  </si>
  <si>
    <t>绥阳县</t>
  </si>
  <si>
    <r>
      <rPr>
        <sz val="10"/>
        <rFont val="宋体"/>
        <charset val="134"/>
      </rPr>
      <t>规划用地面积</t>
    </r>
    <r>
      <rPr>
        <sz val="10"/>
        <rFont val="Times New Roman"/>
        <charset val="0"/>
      </rPr>
      <t>57</t>
    </r>
    <r>
      <rPr>
        <sz val="10"/>
        <rFont val="宋体"/>
        <charset val="134"/>
      </rPr>
      <t>亩，总建筑面积</t>
    </r>
    <r>
      <rPr>
        <sz val="10"/>
        <rFont val="Times New Roman"/>
        <charset val="0"/>
      </rPr>
      <t>77426.7</t>
    </r>
    <r>
      <rPr>
        <sz val="10"/>
        <rFont val="宋体"/>
        <charset val="134"/>
      </rPr>
      <t>平方米，地块一建筑面积</t>
    </r>
    <r>
      <rPr>
        <sz val="10"/>
        <rFont val="Times New Roman"/>
        <charset val="0"/>
      </rPr>
      <t>54416.7</t>
    </r>
    <r>
      <rPr>
        <sz val="10"/>
        <rFont val="宋体"/>
        <charset val="134"/>
      </rPr>
      <t>平方米</t>
    </r>
    <r>
      <rPr>
        <sz val="10"/>
        <rFont val="Times New Roman"/>
        <charset val="0"/>
      </rPr>
      <t>(</t>
    </r>
    <r>
      <rPr>
        <sz val="10"/>
        <rFont val="宋体"/>
        <charset val="134"/>
      </rPr>
      <t>其中计容建筑面积</t>
    </r>
    <r>
      <rPr>
        <sz val="10"/>
        <rFont val="Times New Roman"/>
        <charset val="0"/>
      </rPr>
      <t>38415.8</t>
    </r>
    <r>
      <rPr>
        <sz val="10"/>
        <rFont val="宋体"/>
        <charset val="134"/>
      </rPr>
      <t>平方米，不计容建筑面积</t>
    </r>
    <r>
      <rPr>
        <sz val="10"/>
        <rFont val="Times New Roman"/>
        <charset val="0"/>
      </rPr>
      <t>16000.9</t>
    </r>
    <r>
      <rPr>
        <sz val="10"/>
        <rFont val="宋体"/>
        <charset val="134"/>
      </rPr>
      <t>平方米</t>
    </r>
    <r>
      <rPr>
        <sz val="10"/>
        <rFont val="Times New Roman"/>
        <charset val="0"/>
      </rPr>
      <t>);</t>
    </r>
    <r>
      <rPr>
        <sz val="10"/>
        <rFont val="宋体"/>
        <charset val="134"/>
      </rPr>
      <t>地块二建筑面积</t>
    </r>
    <r>
      <rPr>
        <sz val="10"/>
        <rFont val="Times New Roman"/>
        <charset val="0"/>
      </rPr>
      <t>23010</t>
    </r>
    <r>
      <rPr>
        <sz val="10"/>
        <rFont val="宋体"/>
        <charset val="134"/>
      </rPr>
      <t>平方米</t>
    </r>
    <r>
      <rPr>
        <sz val="10"/>
        <rFont val="Times New Roman"/>
        <charset val="0"/>
      </rPr>
      <t>(</t>
    </r>
    <r>
      <rPr>
        <sz val="10"/>
        <rFont val="宋体"/>
        <charset val="134"/>
      </rPr>
      <t>其中计容建筑面积</t>
    </r>
    <r>
      <rPr>
        <sz val="10"/>
        <rFont val="Times New Roman"/>
        <charset val="0"/>
      </rPr>
      <t>18571</t>
    </r>
    <r>
      <rPr>
        <sz val="10"/>
        <rFont val="宋体"/>
        <charset val="134"/>
      </rPr>
      <t>平方米，不计容建筑面积</t>
    </r>
    <r>
      <rPr>
        <sz val="10"/>
        <rFont val="Times New Roman"/>
        <charset val="0"/>
      </rPr>
      <t>4439</t>
    </r>
    <r>
      <rPr>
        <sz val="10"/>
        <rFont val="宋体"/>
        <charset val="134"/>
      </rPr>
      <t>平方米</t>
    </r>
    <r>
      <rPr>
        <sz val="10"/>
        <rFont val="Times New Roman"/>
        <charset val="0"/>
      </rPr>
      <t>)</t>
    </r>
    <r>
      <rPr>
        <sz val="10"/>
        <rFont val="宋体"/>
        <charset val="134"/>
      </rPr>
      <t>及相关配套设施建设</t>
    </r>
  </si>
  <si>
    <t>贵州桃花江康养产业投资有限公司</t>
  </si>
  <si>
    <r>
      <rPr>
        <sz val="10"/>
        <rFont val="宋体"/>
        <charset val="134"/>
      </rPr>
      <t>谢明书：</t>
    </r>
    <r>
      <rPr>
        <sz val="10"/>
        <rFont val="Times New Roman"/>
        <charset val="0"/>
      </rPr>
      <t>13511851405</t>
    </r>
  </si>
  <si>
    <t>六盘水市水城区城乡厨余垃圾无害化处置及垃圾资源利用示范项目</t>
  </si>
  <si>
    <t>2402-520221-04-01-145742</t>
  </si>
  <si>
    <t>水城区玉舍镇</t>
  </si>
  <si>
    <r>
      <rPr>
        <sz val="10"/>
        <rFont val="宋体"/>
        <charset val="134"/>
      </rPr>
      <t>餐厨垃圾处理规模</t>
    </r>
    <r>
      <rPr>
        <sz val="10"/>
        <rFont val="Times New Roman"/>
        <charset val="0"/>
      </rPr>
      <t xml:space="preserve"> 50t/d</t>
    </r>
    <r>
      <rPr>
        <sz val="10"/>
        <rFont val="宋体"/>
        <charset val="134"/>
      </rPr>
      <t>，建设后餐厨垃圾预处理系统、厌氧发酵系统、污泥脱水系统、锅炉系统、污水处理系统、沼气净化系统、除臭系统及相关公辅设施</t>
    </r>
  </si>
  <si>
    <t>环境卫生管理</t>
  </si>
  <si>
    <t>六盘水市水城区城市资源管理有限责任公司</t>
  </si>
  <si>
    <t>已完成土建施工，正在调试设备</t>
  </si>
  <si>
    <r>
      <rPr>
        <sz val="10"/>
        <rFont val="宋体"/>
        <charset val="134"/>
      </rPr>
      <t>田雨雨</t>
    </r>
    <r>
      <rPr>
        <sz val="10"/>
        <rFont val="Times New Roman"/>
        <charset val="0"/>
      </rPr>
      <t>15597830421</t>
    </r>
  </si>
  <si>
    <t>沿河土家族自治县建筑垃圾综合利用项目</t>
  </si>
  <si>
    <t>2512-520627-04-01-566396</t>
  </si>
  <si>
    <t>沿河自治县</t>
  </si>
  <si>
    <r>
      <rPr>
        <sz val="10"/>
        <rFont val="宋体"/>
        <charset val="134"/>
      </rPr>
      <t>规划建筑占地面积</t>
    </r>
    <r>
      <rPr>
        <sz val="10"/>
        <rFont val="Times New Roman"/>
        <charset val="0"/>
      </rPr>
      <t>7660m</t>
    </r>
    <r>
      <rPr>
        <vertAlign val="superscript"/>
        <sz val="10"/>
        <rFont val="Times New Roman"/>
        <charset val="0"/>
      </rPr>
      <t>2</t>
    </r>
    <r>
      <rPr>
        <sz val="10"/>
        <rFont val="宋体"/>
        <charset val="134"/>
      </rPr>
      <t>。总建筑面积</t>
    </r>
    <r>
      <rPr>
        <sz val="10"/>
        <rFont val="Times New Roman"/>
        <charset val="0"/>
      </rPr>
      <t>18540m</t>
    </r>
    <r>
      <rPr>
        <vertAlign val="superscript"/>
        <sz val="10"/>
        <rFont val="Times New Roman"/>
        <charset val="0"/>
      </rPr>
      <t>2</t>
    </r>
    <r>
      <rPr>
        <sz val="10"/>
        <rFont val="宋体"/>
        <charset val="134"/>
      </rPr>
      <t>，其中：综合楼</t>
    </r>
    <r>
      <rPr>
        <sz val="10"/>
        <rFont val="Times New Roman"/>
        <charset val="0"/>
      </rPr>
      <t>820m</t>
    </r>
    <r>
      <rPr>
        <vertAlign val="superscript"/>
        <sz val="10"/>
        <rFont val="Times New Roman"/>
        <charset val="0"/>
      </rPr>
      <t>2</t>
    </r>
    <r>
      <rPr>
        <sz val="10"/>
        <rFont val="宋体"/>
        <charset val="134"/>
      </rPr>
      <t>、实验楼</t>
    </r>
    <r>
      <rPr>
        <sz val="10"/>
        <rFont val="Times New Roman"/>
        <charset val="0"/>
      </rPr>
      <t>220m</t>
    </r>
    <r>
      <rPr>
        <vertAlign val="superscript"/>
        <sz val="10"/>
        <rFont val="Times New Roman"/>
        <charset val="0"/>
      </rPr>
      <t>2</t>
    </r>
    <r>
      <rPr>
        <sz val="10"/>
        <rFont val="宋体"/>
        <charset val="134"/>
      </rPr>
      <t>、生产车间</t>
    </r>
    <r>
      <rPr>
        <sz val="10"/>
        <rFont val="Times New Roman"/>
        <charset val="0"/>
      </rPr>
      <t>17500m</t>
    </r>
    <r>
      <rPr>
        <vertAlign val="superscript"/>
        <sz val="10"/>
        <rFont val="Times New Roman"/>
        <charset val="0"/>
      </rPr>
      <t>2</t>
    </r>
    <r>
      <rPr>
        <sz val="10"/>
        <rFont val="宋体"/>
        <charset val="134"/>
      </rPr>
      <t>、门卫</t>
    </r>
    <r>
      <rPr>
        <sz val="10"/>
        <rFont val="Times New Roman"/>
        <charset val="0"/>
      </rPr>
      <t>-</t>
    </r>
    <r>
      <rPr>
        <sz val="10"/>
        <rFont val="宋体"/>
        <charset val="134"/>
      </rPr>
      <t>磅房</t>
    </r>
    <r>
      <rPr>
        <sz val="10"/>
        <rFont val="Times New Roman"/>
        <charset val="0"/>
      </rPr>
      <t>40m2,</t>
    </r>
    <r>
      <rPr>
        <sz val="10"/>
        <rFont val="宋体"/>
        <charset val="134"/>
      </rPr>
      <t>绿化工程</t>
    </r>
    <r>
      <rPr>
        <sz val="10"/>
        <rFont val="Times New Roman"/>
        <charset val="0"/>
      </rPr>
      <t>6069.80m2</t>
    </r>
    <r>
      <rPr>
        <sz val="10"/>
        <rFont val="宋体"/>
        <charset val="134"/>
      </rPr>
      <t>、道路工程及场地硬化</t>
    </r>
    <r>
      <rPr>
        <sz val="10"/>
        <rFont val="Times New Roman"/>
        <charset val="0"/>
      </rPr>
      <t>2000m</t>
    </r>
    <r>
      <rPr>
        <vertAlign val="superscript"/>
        <sz val="10"/>
        <rFont val="Times New Roman"/>
        <charset val="0"/>
      </rPr>
      <t>2</t>
    </r>
    <r>
      <rPr>
        <sz val="10"/>
        <rFont val="宋体"/>
        <charset val="134"/>
      </rPr>
      <t>、停车场</t>
    </r>
    <r>
      <rPr>
        <sz val="10"/>
        <rFont val="Times New Roman"/>
        <charset val="0"/>
      </rPr>
      <t>700m</t>
    </r>
    <r>
      <rPr>
        <vertAlign val="superscript"/>
        <sz val="10"/>
        <rFont val="Times New Roman"/>
        <charset val="0"/>
      </rPr>
      <t>2</t>
    </r>
    <r>
      <rPr>
        <sz val="10"/>
        <rFont val="Times New Roman"/>
        <charset val="0"/>
      </rPr>
      <t>(</t>
    </r>
    <r>
      <rPr>
        <sz val="10"/>
        <rFont val="宋体"/>
        <charset val="134"/>
      </rPr>
      <t>小车车位</t>
    </r>
    <r>
      <rPr>
        <sz val="10"/>
        <rFont val="Times New Roman"/>
        <charset val="0"/>
      </rPr>
      <t>11</t>
    </r>
    <r>
      <rPr>
        <sz val="10"/>
        <rFont val="宋体"/>
        <charset val="134"/>
      </rPr>
      <t>个，大车车位</t>
    </r>
    <r>
      <rPr>
        <sz val="10"/>
        <rFont val="Times New Roman"/>
        <charset val="0"/>
      </rPr>
      <t>10</t>
    </r>
    <r>
      <rPr>
        <sz val="10"/>
        <rFont val="宋体"/>
        <charset val="134"/>
      </rPr>
      <t>个</t>
    </r>
    <r>
      <rPr>
        <sz val="10"/>
        <rFont val="Times New Roman"/>
        <charset val="0"/>
      </rPr>
      <t>)</t>
    </r>
    <r>
      <rPr>
        <sz val="10"/>
        <rFont val="宋体"/>
        <charset val="134"/>
      </rPr>
      <t>、综合管网工程</t>
    </r>
    <r>
      <rPr>
        <sz val="10"/>
        <rFont val="Times New Roman"/>
        <charset val="0"/>
      </rPr>
      <t>300m</t>
    </r>
    <r>
      <rPr>
        <vertAlign val="superscript"/>
        <sz val="10"/>
        <rFont val="Times New Roman"/>
        <charset val="0"/>
      </rPr>
      <t>2</t>
    </r>
    <r>
      <rPr>
        <sz val="10"/>
        <rFont val="宋体"/>
        <charset val="134"/>
      </rPr>
      <t>、路灯工程</t>
    </r>
    <r>
      <rPr>
        <sz val="10"/>
        <rFont val="Times New Roman"/>
        <charset val="0"/>
      </rPr>
      <t>20</t>
    </r>
    <r>
      <rPr>
        <sz val="10"/>
        <rFont val="宋体"/>
        <charset val="134"/>
      </rPr>
      <t>盏、围墙</t>
    </r>
    <r>
      <rPr>
        <sz val="10"/>
        <rFont val="Times New Roman"/>
        <charset val="0"/>
      </rPr>
      <t>700m</t>
    </r>
    <r>
      <rPr>
        <vertAlign val="superscript"/>
        <sz val="10"/>
        <rFont val="Times New Roman"/>
        <charset val="0"/>
      </rPr>
      <t>2</t>
    </r>
    <r>
      <rPr>
        <sz val="10"/>
        <rFont val="宋体"/>
        <charset val="134"/>
      </rPr>
      <t>、污水处理设施</t>
    </r>
    <r>
      <rPr>
        <sz val="10"/>
        <rFont val="Times New Roman"/>
        <charset val="0"/>
      </rPr>
      <t>300m</t>
    </r>
    <r>
      <rPr>
        <vertAlign val="superscript"/>
        <sz val="10"/>
        <rFont val="Times New Roman"/>
        <charset val="0"/>
      </rPr>
      <t>2</t>
    </r>
    <r>
      <rPr>
        <sz val="10"/>
        <rFont val="宋体"/>
        <charset val="134"/>
      </rPr>
      <t>，设备购置及安装</t>
    </r>
    <r>
      <rPr>
        <sz val="10"/>
        <rFont val="Times New Roman"/>
        <charset val="0"/>
      </rPr>
      <t>1</t>
    </r>
    <r>
      <rPr>
        <sz val="10"/>
        <rFont val="宋体"/>
        <charset val="134"/>
      </rPr>
      <t>项。</t>
    </r>
  </si>
  <si>
    <t>沿河自治县城管局</t>
  </si>
  <si>
    <t>事业单位</t>
  </si>
  <si>
    <t>准备招投标</t>
  </si>
  <si>
    <t>张红18744859060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</si>
</sst>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 numFmtId="177" formatCode="0.00_ "/>
    <numFmt numFmtId="178" formatCode="0_ "/>
    <numFmt numFmtId="179" formatCode="yyyy\-mm"/>
  </numFmts>
  <fonts count="31">
    <font>
      <sz val="10"/>
      <name val="Arial"/>
      <charset val="134"/>
    </font>
    <font>
      <b/>
      <sz val="10"/>
      <name val="Arial"/>
      <charset val="134"/>
    </font>
    <font>
      <sz val="24"/>
      <name val="方正小标宋简体"/>
      <charset val="134"/>
    </font>
    <font>
      <sz val="20"/>
      <name val="方正小标宋简体"/>
      <charset val="134"/>
    </font>
    <font>
      <sz val="10"/>
      <name val="方正小标宋简体"/>
      <charset val="134"/>
    </font>
    <font>
      <b/>
      <sz val="10"/>
      <name val="宋体"/>
      <charset val="134"/>
    </font>
    <font>
      <sz val="10"/>
      <name val="宋体"/>
      <charset val="134"/>
    </font>
    <font>
      <sz val="10"/>
      <name val="Times New Roman"/>
      <charset val="0"/>
    </font>
    <font>
      <sz val="10"/>
      <name val="Times New Roman"/>
      <charset val="134"/>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vertAlign val="superscript"/>
      <sz val="1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ill="0" applyBorder="0" applyAlignment="0" applyProtection="0"/>
    <xf numFmtId="41" fontId="0" fillId="0" borderId="0" applyFill="0" applyBorder="0" applyAlignment="0" applyProtection="0"/>
    <xf numFmtId="43" fontId="0" fillId="0" borderId="0" applyFill="0" applyBorder="0" applyAlignment="0" applyProtection="0"/>
    <xf numFmtId="9" fontId="0" fillId="0" borderId="0" applyFill="0" applyBorder="0" applyAlignment="0" applyProtection="0"/>
    <xf numFmtId="44" fontId="0" fillId="0" borderId="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cellStyleXfs>
  <cellXfs count="49">
    <xf numFmtId="0" fontId="0" fillId="0" borderId="0" xfId="0"/>
    <xf numFmtId="0" fontId="0" fillId="0" borderId="0" xfId="0" applyFont="1" applyFill="1" applyAlignment="1">
      <alignment horizontal="center" vertical="center" wrapText="1"/>
    </xf>
    <xf numFmtId="0" fontId="0" fillId="0" borderId="0" xfId="0" applyFont="1" applyFill="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76" fontId="7" fillId="0" borderId="2" xfId="0" applyNumberFormat="1" applyFont="1" applyFill="1" applyBorder="1" applyAlignment="1" applyProtection="1">
      <alignment horizontal="center" vertical="center" wrapText="1"/>
    </xf>
    <xf numFmtId="177" fontId="7" fillId="0" borderId="2"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177" fontId="7" fillId="0" borderId="2" xfId="0" applyNumberFormat="1" applyFont="1" applyFill="1" applyBorder="1" applyAlignment="1" applyProtection="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178" fontId="6" fillId="0" borderId="2" xfId="0" applyNumberFormat="1" applyFont="1" applyFill="1" applyBorder="1" applyAlignment="1">
      <alignment horizontal="center" vertical="center" wrapText="1"/>
    </xf>
    <xf numFmtId="0" fontId="6" fillId="0" borderId="2" xfId="49" applyNumberFormat="1" applyFont="1" applyFill="1" applyBorder="1" applyAlignment="1">
      <alignment horizontal="center" vertical="center" wrapText="1"/>
    </xf>
    <xf numFmtId="177" fontId="7" fillId="0" borderId="2" xfId="3" applyNumberFormat="1" applyFont="1" applyFill="1" applyBorder="1" applyAlignment="1" applyProtection="1">
      <alignment horizontal="center" vertical="center" wrapText="1"/>
    </xf>
    <xf numFmtId="177" fontId="7"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pplyProtection="1">
      <alignment horizontal="center" vertical="center" wrapText="1"/>
      <protection locked="0"/>
    </xf>
    <xf numFmtId="176" fontId="7" fillId="0" borderId="2" xfId="0" applyNumberFormat="1" applyFont="1" applyFill="1" applyBorder="1" applyAlignment="1" applyProtection="1">
      <alignment horizontal="center" vertical="center" wrapText="1"/>
      <protection locked="0"/>
    </xf>
    <xf numFmtId="0" fontId="9"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177" fontId="6" fillId="0" borderId="2" xfId="0" applyNumberFormat="1" applyFont="1" applyFill="1" applyBorder="1" applyAlignment="1">
      <alignment horizontal="center" vertical="center" wrapText="1"/>
    </xf>
    <xf numFmtId="179" fontId="6"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57" fontId="6" fillId="0" borderId="2" xfId="0" applyNumberFormat="1" applyFont="1" applyFill="1" applyBorder="1" applyAlignment="1" applyProtection="1">
      <alignment horizontal="center" vertical="center" wrapText="1"/>
      <protection locked="0"/>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177" fontId="8" fillId="0" borderId="6"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333333"/>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592455</xdr:colOff>
      <xdr:row>80</xdr:row>
      <xdr:rowOff>0</xdr:rowOff>
    </xdr:from>
    <xdr:to>
      <xdr:col>6</xdr:col>
      <xdr:colOff>668655</xdr:colOff>
      <xdr:row>80</xdr:row>
      <xdr:rowOff>81280</xdr:rowOff>
    </xdr:to>
    <xdr:pic>
      <xdr:nvPicPr>
        <xdr:cNvPr id="4" name="图片 11" hidden="1"/>
        <xdr:cNvPicPr>
          <a:picLocks noChangeAspect="1"/>
        </xdr:cNvPicPr>
      </xdr:nvPicPr>
      <xdr:blipFill>
        <a:blip r:embed="rId1"/>
        <a:stretch>
          <a:fillRect/>
        </a:stretch>
      </xdr:blipFill>
      <xdr:spPr>
        <a:xfrm>
          <a:off x="4381500" y="101657150"/>
          <a:ext cx="76200" cy="81280"/>
        </a:xfrm>
        <a:prstGeom prst="rect">
          <a:avLst/>
        </a:prstGeom>
        <a:noFill/>
        <a:ln w="9525">
          <a:noFill/>
        </a:ln>
      </xdr:spPr>
    </xdr:pic>
    <xdr:clientData/>
  </xdr:twoCellAnchor>
  <xdr:twoCellAnchor editAs="oneCell">
    <xdr:from>
      <xdr:col>6</xdr:col>
      <xdr:colOff>592455</xdr:colOff>
      <xdr:row>80</xdr:row>
      <xdr:rowOff>0</xdr:rowOff>
    </xdr:from>
    <xdr:to>
      <xdr:col>6</xdr:col>
      <xdr:colOff>668655</xdr:colOff>
      <xdr:row>80</xdr:row>
      <xdr:rowOff>81280</xdr:rowOff>
    </xdr:to>
    <xdr:pic>
      <xdr:nvPicPr>
        <xdr:cNvPr id="5" name="图片 11" hidden="1"/>
        <xdr:cNvPicPr>
          <a:picLocks noChangeAspect="1"/>
        </xdr:cNvPicPr>
      </xdr:nvPicPr>
      <xdr:blipFill>
        <a:blip r:embed="rId1"/>
        <a:stretch>
          <a:fillRect/>
        </a:stretch>
      </xdr:blipFill>
      <xdr:spPr>
        <a:xfrm>
          <a:off x="4381500" y="101657150"/>
          <a:ext cx="76200" cy="8128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45"/>
  <sheetViews>
    <sheetView tabSelected="1" workbookViewId="0">
      <selection activeCell="H3" sqref="H3"/>
    </sheetView>
  </sheetViews>
  <sheetFormatPr defaultColWidth="8.88181818181818" defaultRowHeight="12.5"/>
  <cols>
    <col min="1" max="1" width="4.71818181818182" customWidth="1"/>
    <col min="2" max="2" width="14" customWidth="1"/>
    <col min="7" max="7" width="35.1454545454545" customWidth="1"/>
    <col min="8" max="9" width="9.57272727272727"/>
    <col min="12" max="12" width="14.4272727272727" customWidth="1"/>
  </cols>
  <sheetData>
    <row r="1" s="1" customFormat="1" ht="31" spans="1:256">
      <c r="A1" s="4" t="s">
        <v>0</v>
      </c>
      <c r="B1" s="4"/>
      <c r="C1" s="4"/>
      <c r="D1" s="4"/>
      <c r="E1" s="4"/>
      <c r="F1" s="4"/>
      <c r="G1" s="4"/>
      <c r="H1" s="5"/>
      <c r="I1" s="5"/>
      <c r="J1" s="4"/>
      <c r="K1" s="4"/>
      <c r="L1" s="4"/>
      <c r="M1" s="4"/>
      <c r="N1" s="4"/>
      <c r="O1" s="4"/>
      <c r="P1" s="4"/>
      <c r="Q1" s="4"/>
      <c r="R1" s="4"/>
      <c r="S1" s="4"/>
      <c r="T1" s="4"/>
      <c r="U1" s="4"/>
      <c r="IP1"/>
      <c r="IQ1"/>
      <c r="IR1"/>
      <c r="IS1"/>
      <c r="IT1"/>
      <c r="IU1"/>
      <c r="IV1"/>
    </row>
    <row r="2" s="2" customFormat="1" ht="25.5" spans="1:256">
      <c r="A2" s="6"/>
      <c r="B2" s="6"/>
      <c r="C2" s="6"/>
      <c r="D2" s="6"/>
      <c r="E2" s="6"/>
      <c r="F2" s="6"/>
      <c r="G2" s="6"/>
      <c r="H2" s="7"/>
      <c r="I2" s="7"/>
      <c r="J2" s="6"/>
      <c r="K2" s="6"/>
      <c r="L2" s="6"/>
      <c r="M2" s="6"/>
      <c r="N2" s="6"/>
      <c r="O2" s="6"/>
      <c r="P2" s="6"/>
      <c r="Q2" s="6"/>
      <c r="R2" s="6"/>
      <c r="S2" s="6"/>
      <c r="T2" s="8" t="s">
        <v>1</v>
      </c>
      <c r="U2" s="8"/>
      <c r="IP2"/>
      <c r="IQ2"/>
      <c r="IR2"/>
      <c r="IS2"/>
      <c r="IT2"/>
      <c r="IU2"/>
      <c r="IV2"/>
    </row>
    <row r="3" s="3" customFormat="1" ht="60" customHeight="1" spans="1:256">
      <c r="A3" s="9" t="s">
        <v>2</v>
      </c>
      <c r="B3" s="10" t="s">
        <v>3</v>
      </c>
      <c r="C3" s="10" t="s">
        <v>4</v>
      </c>
      <c r="D3" s="10" t="s">
        <v>5</v>
      </c>
      <c r="E3" s="10" t="s">
        <v>6</v>
      </c>
      <c r="F3" s="10" t="s">
        <v>7</v>
      </c>
      <c r="G3" s="10" t="s">
        <v>8</v>
      </c>
      <c r="H3" s="11" t="s">
        <v>9</v>
      </c>
      <c r="I3" s="11" t="s">
        <v>10</v>
      </c>
      <c r="J3" s="10" t="s">
        <v>11</v>
      </c>
      <c r="K3" s="10" t="s">
        <v>12</v>
      </c>
      <c r="L3" s="12" t="s">
        <v>13</v>
      </c>
      <c r="M3" s="12" t="s">
        <v>14</v>
      </c>
      <c r="N3" s="12" t="s">
        <v>15</v>
      </c>
      <c r="O3" s="12" t="s">
        <v>16</v>
      </c>
      <c r="P3" s="10" t="s">
        <v>17</v>
      </c>
      <c r="Q3" s="12" t="s">
        <v>18</v>
      </c>
      <c r="R3" s="10" t="s">
        <v>19</v>
      </c>
      <c r="S3" s="12" t="s">
        <v>20</v>
      </c>
      <c r="T3" s="10" t="s">
        <v>21</v>
      </c>
      <c r="U3" s="13" t="s">
        <v>22</v>
      </c>
      <c r="IP3" s="2"/>
      <c r="IQ3" s="2"/>
      <c r="IR3" s="2"/>
      <c r="IS3" s="2"/>
      <c r="IT3" s="2"/>
      <c r="IU3" s="2"/>
      <c r="IV3" s="2"/>
    </row>
    <row r="4" s="3" customFormat="1" ht="60" customHeight="1" spans="1:256">
      <c r="A4" s="9"/>
      <c r="B4" s="10" t="s">
        <v>23</v>
      </c>
      <c r="C4" s="10"/>
      <c r="D4" s="10"/>
      <c r="E4" s="10"/>
      <c r="F4" s="10"/>
      <c r="G4" s="10"/>
      <c r="H4" s="11">
        <f>SUM(H5:H145)</f>
        <v>8474688.18</v>
      </c>
      <c r="I4" s="11">
        <f>SUM(I5:I145)</f>
        <v>2411650.832</v>
      </c>
      <c r="J4" s="10"/>
      <c r="K4" s="10"/>
      <c r="L4" s="12"/>
      <c r="M4" s="12"/>
      <c r="N4" s="12"/>
      <c r="O4" s="12"/>
      <c r="P4" s="10"/>
      <c r="Q4" s="12"/>
      <c r="R4" s="10"/>
      <c r="S4" s="12"/>
      <c r="T4" s="10"/>
      <c r="U4" s="13"/>
      <c r="IP4" s="2"/>
      <c r="IQ4" s="2"/>
      <c r="IR4" s="2"/>
      <c r="IS4" s="2"/>
      <c r="IT4" s="2"/>
      <c r="IU4" s="2"/>
      <c r="IV4" s="2"/>
    </row>
    <row r="5" s="1" customFormat="1" ht="103" customHeight="1" spans="1:256">
      <c r="A5" s="14">
        <v>1</v>
      </c>
      <c r="B5" s="15" t="s">
        <v>24</v>
      </c>
      <c r="C5" s="16" t="s">
        <v>25</v>
      </c>
      <c r="D5" s="15" t="s">
        <v>26</v>
      </c>
      <c r="E5" s="15" t="s">
        <v>27</v>
      </c>
      <c r="F5" s="15" t="s">
        <v>28</v>
      </c>
      <c r="G5" s="15" t="s">
        <v>29</v>
      </c>
      <c r="H5" s="17">
        <v>490669</v>
      </c>
      <c r="I5" s="17">
        <v>283166</v>
      </c>
      <c r="J5" s="15" t="s">
        <v>30</v>
      </c>
      <c r="K5" s="15" t="s">
        <v>31</v>
      </c>
      <c r="L5" s="15" t="s">
        <v>32</v>
      </c>
      <c r="M5" s="15" t="s">
        <v>33</v>
      </c>
      <c r="N5" s="18">
        <v>0.69</v>
      </c>
      <c r="O5" s="18">
        <v>0.6</v>
      </c>
      <c r="P5" s="15" t="s">
        <v>34</v>
      </c>
      <c r="Q5" s="15" t="s">
        <v>35</v>
      </c>
      <c r="R5" s="15" t="s">
        <v>36</v>
      </c>
      <c r="S5" s="15" t="s">
        <v>37</v>
      </c>
      <c r="T5" s="15" t="s">
        <v>38</v>
      </c>
      <c r="U5" s="19" t="s">
        <v>39</v>
      </c>
      <c r="IP5" s="2"/>
      <c r="IQ5" s="2"/>
      <c r="IR5" s="2"/>
      <c r="IS5" s="2"/>
      <c r="IT5" s="2"/>
      <c r="IU5" s="2"/>
      <c r="IV5" s="2"/>
    </row>
    <row r="6" s="1" customFormat="1" ht="103" customHeight="1" spans="1:256">
      <c r="A6" s="14">
        <v>2</v>
      </c>
      <c r="B6" s="15" t="s">
        <v>40</v>
      </c>
      <c r="C6" s="16" t="s">
        <v>41</v>
      </c>
      <c r="D6" s="15" t="s">
        <v>26</v>
      </c>
      <c r="E6" s="15" t="s">
        <v>42</v>
      </c>
      <c r="F6" s="15" t="s">
        <v>43</v>
      </c>
      <c r="G6" s="15" t="s">
        <v>44</v>
      </c>
      <c r="H6" s="17">
        <v>72242</v>
      </c>
      <c r="I6" s="17">
        <v>50569</v>
      </c>
      <c r="J6" s="15" t="s">
        <v>30</v>
      </c>
      <c r="K6" s="15" t="s">
        <v>31</v>
      </c>
      <c r="L6" s="15" t="s">
        <v>45</v>
      </c>
      <c r="M6" s="15" t="s">
        <v>33</v>
      </c>
      <c r="N6" s="20">
        <v>0.68</v>
      </c>
      <c r="O6" s="18">
        <v>0.6</v>
      </c>
      <c r="P6" s="15" t="s">
        <v>34</v>
      </c>
      <c r="Q6" s="15" t="s">
        <v>35</v>
      </c>
      <c r="R6" s="15" t="s">
        <v>36</v>
      </c>
      <c r="S6" s="15" t="s">
        <v>46</v>
      </c>
      <c r="T6" s="15" t="s">
        <v>47</v>
      </c>
      <c r="U6" s="19" t="s">
        <v>39</v>
      </c>
      <c r="IP6" s="2"/>
      <c r="IQ6" s="2"/>
      <c r="IR6" s="2"/>
      <c r="IS6" s="2"/>
      <c r="IT6" s="2"/>
      <c r="IU6" s="2"/>
      <c r="IV6" s="2"/>
    </row>
    <row r="7" s="1" customFormat="1" ht="103" customHeight="1" spans="1:256">
      <c r="A7" s="14">
        <v>3</v>
      </c>
      <c r="B7" s="15" t="s">
        <v>48</v>
      </c>
      <c r="C7" s="16" t="s">
        <v>49</v>
      </c>
      <c r="D7" s="15" t="s">
        <v>26</v>
      </c>
      <c r="E7" s="15" t="s">
        <v>42</v>
      </c>
      <c r="F7" s="15" t="s">
        <v>50</v>
      </c>
      <c r="G7" s="15" t="s">
        <v>51</v>
      </c>
      <c r="H7" s="17">
        <v>75889</v>
      </c>
      <c r="I7" s="17">
        <v>53122</v>
      </c>
      <c r="J7" s="15" t="s">
        <v>30</v>
      </c>
      <c r="K7" s="15" t="s">
        <v>31</v>
      </c>
      <c r="L7" s="15" t="s">
        <v>52</v>
      </c>
      <c r="M7" s="15" t="s">
        <v>33</v>
      </c>
      <c r="N7" s="18">
        <v>0.67</v>
      </c>
      <c r="O7" s="18">
        <v>0.6</v>
      </c>
      <c r="P7" s="15" t="s">
        <v>34</v>
      </c>
      <c r="Q7" s="15" t="s">
        <v>35</v>
      </c>
      <c r="R7" s="15" t="s">
        <v>36</v>
      </c>
      <c r="S7" s="15" t="s">
        <v>46</v>
      </c>
      <c r="T7" s="15" t="s">
        <v>53</v>
      </c>
      <c r="U7" s="19" t="s">
        <v>39</v>
      </c>
      <c r="IP7" s="2"/>
      <c r="IQ7" s="2"/>
      <c r="IR7" s="2"/>
      <c r="IS7" s="2"/>
      <c r="IT7" s="2"/>
      <c r="IU7" s="2"/>
      <c r="IV7" s="2"/>
    </row>
    <row r="8" s="1" customFormat="1" ht="103" customHeight="1" spans="1:256">
      <c r="A8" s="14">
        <v>4</v>
      </c>
      <c r="B8" s="15" t="s">
        <v>54</v>
      </c>
      <c r="C8" s="16" t="s">
        <v>55</v>
      </c>
      <c r="D8" s="15" t="s">
        <v>26</v>
      </c>
      <c r="E8" s="15" t="s">
        <v>56</v>
      </c>
      <c r="F8" s="15" t="s">
        <v>57</v>
      </c>
      <c r="G8" s="15" t="s">
        <v>58</v>
      </c>
      <c r="H8" s="17">
        <v>186652</v>
      </c>
      <c r="I8" s="17">
        <v>130656</v>
      </c>
      <c r="J8" s="15" t="s">
        <v>30</v>
      </c>
      <c r="K8" s="15" t="s">
        <v>31</v>
      </c>
      <c r="L8" s="15" t="s">
        <v>59</v>
      </c>
      <c r="M8" s="15" t="s">
        <v>33</v>
      </c>
      <c r="N8" s="18">
        <v>4.02</v>
      </c>
      <c r="O8" s="18">
        <v>4</v>
      </c>
      <c r="P8" s="15" t="s">
        <v>34</v>
      </c>
      <c r="Q8" s="15" t="s">
        <v>60</v>
      </c>
      <c r="R8" s="15" t="s">
        <v>36</v>
      </c>
      <c r="S8" s="15" t="s">
        <v>46</v>
      </c>
      <c r="T8" s="15" t="s">
        <v>61</v>
      </c>
      <c r="U8" s="19" t="s">
        <v>39</v>
      </c>
      <c r="IP8" s="2"/>
      <c r="IQ8" s="2"/>
      <c r="IR8" s="2"/>
      <c r="IS8" s="2"/>
      <c r="IT8" s="2"/>
      <c r="IU8" s="2"/>
      <c r="IV8" s="2"/>
    </row>
    <row r="9" s="1" customFormat="1" ht="103" customHeight="1" spans="1:256">
      <c r="A9" s="14">
        <v>5</v>
      </c>
      <c r="B9" s="15" t="s">
        <v>62</v>
      </c>
      <c r="C9" s="16" t="s">
        <v>63</v>
      </c>
      <c r="D9" s="15" t="s">
        <v>26</v>
      </c>
      <c r="E9" s="15" t="s">
        <v>64</v>
      </c>
      <c r="F9" s="15" t="s">
        <v>65</v>
      </c>
      <c r="G9" s="15" t="s">
        <v>66</v>
      </c>
      <c r="H9" s="17">
        <v>91853</v>
      </c>
      <c r="I9" s="17">
        <v>64297</v>
      </c>
      <c r="J9" s="15" t="s">
        <v>30</v>
      </c>
      <c r="K9" s="15" t="s">
        <v>31</v>
      </c>
      <c r="L9" s="15" t="s">
        <v>67</v>
      </c>
      <c r="M9" s="15" t="s">
        <v>33</v>
      </c>
      <c r="N9" s="18">
        <v>2.84</v>
      </c>
      <c r="O9" s="18">
        <v>2.8</v>
      </c>
      <c r="P9" s="15" t="s">
        <v>34</v>
      </c>
      <c r="Q9" s="15" t="s">
        <v>35</v>
      </c>
      <c r="R9" s="15" t="s">
        <v>36</v>
      </c>
      <c r="S9" s="15" t="s">
        <v>46</v>
      </c>
      <c r="T9" s="15" t="s">
        <v>68</v>
      </c>
      <c r="U9" s="19" t="s">
        <v>39</v>
      </c>
      <c r="IP9" s="2"/>
      <c r="IQ9" s="2"/>
      <c r="IR9" s="2"/>
      <c r="IS9" s="2"/>
      <c r="IT9" s="2"/>
      <c r="IU9" s="2"/>
      <c r="IV9" s="2"/>
    </row>
    <row r="10" s="1" customFormat="1" ht="103" customHeight="1" spans="1:256">
      <c r="A10" s="14">
        <v>6</v>
      </c>
      <c r="B10" s="21" t="s">
        <v>69</v>
      </c>
      <c r="C10" s="22" t="s">
        <v>70</v>
      </c>
      <c r="D10" s="21" t="s">
        <v>26</v>
      </c>
      <c r="E10" s="21" t="s">
        <v>64</v>
      </c>
      <c r="F10" s="21" t="s">
        <v>71</v>
      </c>
      <c r="G10" s="21" t="s">
        <v>72</v>
      </c>
      <c r="H10" s="23">
        <v>120156</v>
      </c>
      <c r="I10" s="24">
        <v>84109</v>
      </c>
      <c r="J10" s="15" t="s">
        <v>30</v>
      </c>
      <c r="K10" s="21" t="s">
        <v>31</v>
      </c>
      <c r="L10" s="21" t="s">
        <v>73</v>
      </c>
      <c r="M10" s="15" t="s">
        <v>33</v>
      </c>
      <c r="N10" s="25">
        <v>1.24</v>
      </c>
      <c r="O10" s="25">
        <v>1.2</v>
      </c>
      <c r="P10" s="15" t="s">
        <v>34</v>
      </c>
      <c r="Q10" s="15" t="s">
        <v>35</v>
      </c>
      <c r="R10" s="15" t="s">
        <v>36</v>
      </c>
      <c r="S10" s="15" t="s">
        <v>46</v>
      </c>
      <c r="T10" s="21" t="s">
        <v>74</v>
      </c>
      <c r="U10" s="26" t="s">
        <v>39</v>
      </c>
      <c r="IP10" s="2"/>
      <c r="IQ10" s="2"/>
      <c r="IR10" s="2"/>
      <c r="IS10" s="2"/>
      <c r="IT10" s="2"/>
      <c r="IU10" s="2"/>
      <c r="IV10" s="2"/>
    </row>
    <row r="11" s="1" customFormat="1" ht="103" customHeight="1" spans="1:256">
      <c r="A11" s="14">
        <v>7</v>
      </c>
      <c r="B11" s="27" t="s">
        <v>75</v>
      </c>
      <c r="C11" s="22" t="s">
        <v>76</v>
      </c>
      <c r="D11" s="21" t="s">
        <v>77</v>
      </c>
      <c r="E11" s="21" t="s">
        <v>78</v>
      </c>
      <c r="F11" s="21" t="s">
        <v>79</v>
      </c>
      <c r="G11" s="27" t="s">
        <v>80</v>
      </c>
      <c r="H11" s="17">
        <v>287100</v>
      </c>
      <c r="I11" s="17">
        <v>48000</v>
      </c>
      <c r="J11" s="28" t="s">
        <v>81</v>
      </c>
      <c r="K11" s="21" t="s">
        <v>82</v>
      </c>
      <c r="L11" s="27" t="s">
        <v>83</v>
      </c>
      <c r="M11" s="15" t="s">
        <v>33</v>
      </c>
      <c r="N11" s="18">
        <v>9.85</v>
      </c>
      <c r="O11" s="18">
        <v>5</v>
      </c>
      <c r="P11" s="21" t="s">
        <v>84</v>
      </c>
      <c r="Q11" s="15" t="s">
        <v>35</v>
      </c>
      <c r="R11" s="29" t="s">
        <v>36</v>
      </c>
      <c r="S11" s="21" t="s">
        <v>85</v>
      </c>
      <c r="T11" s="21" t="s">
        <v>86</v>
      </c>
      <c r="U11" s="26" t="s">
        <v>39</v>
      </c>
      <c r="IP11" s="2"/>
      <c r="IQ11" s="2"/>
      <c r="IR11" s="2"/>
      <c r="IS11" s="2"/>
      <c r="IT11" s="2"/>
      <c r="IU11" s="2"/>
      <c r="IV11" s="2"/>
    </row>
    <row r="12" s="1" customFormat="1" ht="103" customHeight="1" spans="1:256">
      <c r="A12" s="14">
        <v>8</v>
      </c>
      <c r="B12" s="27" t="s">
        <v>87</v>
      </c>
      <c r="C12" s="22" t="s">
        <v>88</v>
      </c>
      <c r="D12" s="21" t="s">
        <v>77</v>
      </c>
      <c r="E12" s="21" t="s">
        <v>78</v>
      </c>
      <c r="F12" s="21" t="s">
        <v>79</v>
      </c>
      <c r="G12" s="27" t="s">
        <v>89</v>
      </c>
      <c r="H12" s="17">
        <v>371300</v>
      </c>
      <c r="I12" s="17">
        <v>65000</v>
      </c>
      <c r="J12" s="28" t="s">
        <v>81</v>
      </c>
      <c r="K12" s="21" t="s">
        <v>82</v>
      </c>
      <c r="L12" s="27" t="s">
        <v>90</v>
      </c>
      <c r="M12" s="15" t="s">
        <v>33</v>
      </c>
      <c r="N12" s="18">
        <v>10.9</v>
      </c>
      <c r="O12" s="18">
        <v>5</v>
      </c>
      <c r="P12" s="21" t="s">
        <v>84</v>
      </c>
      <c r="Q12" s="15" t="s">
        <v>35</v>
      </c>
      <c r="R12" s="29" t="s">
        <v>36</v>
      </c>
      <c r="S12" s="21" t="s">
        <v>85</v>
      </c>
      <c r="T12" s="21" t="s">
        <v>86</v>
      </c>
      <c r="U12" s="26" t="s">
        <v>39</v>
      </c>
      <c r="IP12" s="2"/>
      <c r="IQ12" s="2"/>
      <c r="IR12" s="2"/>
      <c r="IS12" s="2"/>
      <c r="IT12" s="2"/>
      <c r="IU12" s="2"/>
      <c r="IV12" s="2"/>
    </row>
    <row r="13" s="1" customFormat="1" ht="103" customHeight="1" spans="1:256">
      <c r="A13" s="14">
        <v>9</v>
      </c>
      <c r="B13" s="27" t="s">
        <v>91</v>
      </c>
      <c r="C13" s="22" t="s">
        <v>92</v>
      </c>
      <c r="D13" s="21" t="s">
        <v>77</v>
      </c>
      <c r="E13" s="21" t="s">
        <v>78</v>
      </c>
      <c r="F13" s="21" t="s">
        <v>79</v>
      </c>
      <c r="G13" s="27" t="s">
        <v>93</v>
      </c>
      <c r="H13" s="17">
        <v>126400</v>
      </c>
      <c r="I13" s="17">
        <v>24800</v>
      </c>
      <c r="J13" s="28" t="s">
        <v>81</v>
      </c>
      <c r="K13" s="21" t="s">
        <v>82</v>
      </c>
      <c r="L13" s="27" t="s">
        <v>94</v>
      </c>
      <c r="M13" s="15" t="s">
        <v>33</v>
      </c>
      <c r="N13" s="18">
        <v>10.59</v>
      </c>
      <c r="O13" s="18">
        <v>5</v>
      </c>
      <c r="P13" s="21" t="s">
        <v>84</v>
      </c>
      <c r="Q13" s="15" t="s">
        <v>35</v>
      </c>
      <c r="R13" s="29" t="s">
        <v>36</v>
      </c>
      <c r="S13" s="21" t="s">
        <v>85</v>
      </c>
      <c r="T13" s="21" t="s">
        <v>86</v>
      </c>
      <c r="U13" s="26" t="s">
        <v>39</v>
      </c>
      <c r="IP13" s="2"/>
      <c r="IQ13" s="2"/>
      <c r="IR13" s="2"/>
      <c r="IS13" s="2"/>
      <c r="IT13" s="2"/>
      <c r="IU13" s="2"/>
      <c r="IV13" s="2"/>
    </row>
    <row r="14" s="1" customFormat="1" ht="103" customHeight="1" spans="1:256">
      <c r="A14" s="14">
        <v>10</v>
      </c>
      <c r="B14" s="21" t="s">
        <v>95</v>
      </c>
      <c r="C14" s="22" t="s">
        <v>96</v>
      </c>
      <c r="D14" s="21" t="s">
        <v>26</v>
      </c>
      <c r="E14" s="21" t="s">
        <v>78</v>
      </c>
      <c r="F14" s="21" t="s">
        <v>97</v>
      </c>
      <c r="G14" s="21" t="s">
        <v>98</v>
      </c>
      <c r="H14" s="23">
        <v>7106</v>
      </c>
      <c r="I14" s="23">
        <v>1506</v>
      </c>
      <c r="J14" s="28" t="s">
        <v>99</v>
      </c>
      <c r="K14" s="21" t="s">
        <v>82</v>
      </c>
      <c r="L14" s="21" t="s">
        <v>100</v>
      </c>
      <c r="M14" s="15" t="s">
        <v>33</v>
      </c>
      <c r="N14" s="18">
        <v>5</v>
      </c>
      <c r="O14" s="18">
        <v>4</v>
      </c>
      <c r="P14" s="21" t="s">
        <v>34</v>
      </c>
      <c r="Q14" s="21" t="s">
        <v>101</v>
      </c>
      <c r="R14" s="29" t="s">
        <v>36</v>
      </c>
      <c r="S14" s="21" t="s">
        <v>85</v>
      </c>
      <c r="T14" s="21" t="s">
        <v>102</v>
      </c>
      <c r="U14" s="26" t="s">
        <v>39</v>
      </c>
      <c r="IP14" s="2"/>
      <c r="IQ14" s="2"/>
      <c r="IR14" s="2"/>
      <c r="IS14" s="2"/>
      <c r="IT14" s="2"/>
      <c r="IU14" s="2"/>
      <c r="IV14" s="2"/>
    </row>
    <row r="15" s="1" customFormat="1" ht="103" customHeight="1" spans="1:256">
      <c r="A15" s="14">
        <v>11</v>
      </c>
      <c r="B15" s="21" t="s">
        <v>103</v>
      </c>
      <c r="C15" s="22" t="s">
        <v>104</v>
      </c>
      <c r="D15" s="21" t="s">
        <v>26</v>
      </c>
      <c r="E15" s="21" t="s">
        <v>78</v>
      </c>
      <c r="F15" s="21" t="s">
        <v>105</v>
      </c>
      <c r="G15" s="21" t="s">
        <v>106</v>
      </c>
      <c r="H15" s="23">
        <v>426850</v>
      </c>
      <c r="I15" s="23">
        <f>H15*0.3</f>
        <v>128055</v>
      </c>
      <c r="J15" s="28" t="s">
        <v>107</v>
      </c>
      <c r="K15" s="21" t="s">
        <v>82</v>
      </c>
      <c r="L15" s="21" t="s">
        <v>108</v>
      </c>
      <c r="M15" s="15" t="s">
        <v>33</v>
      </c>
      <c r="N15" s="18">
        <v>5</v>
      </c>
      <c r="O15" s="18">
        <v>3</v>
      </c>
      <c r="P15" s="21" t="s">
        <v>84</v>
      </c>
      <c r="Q15" s="21" t="s">
        <v>109</v>
      </c>
      <c r="R15" s="29" t="s">
        <v>36</v>
      </c>
      <c r="S15" s="21" t="s">
        <v>110</v>
      </c>
      <c r="T15" s="21" t="s">
        <v>111</v>
      </c>
      <c r="U15" s="26" t="s">
        <v>39</v>
      </c>
      <c r="IP15" s="2"/>
      <c r="IQ15" s="2"/>
      <c r="IR15" s="2"/>
      <c r="IS15" s="2"/>
      <c r="IT15" s="2"/>
      <c r="IU15" s="2"/>
      <c r="IV15" s="2"/>
    </row>
    <row r="16" s="1" customFormat="1" ht="103" customHeight="1" spans="1:256">
      <c r="A16" s="14">
        <v>12</v>
      </c>
      <c r="B16" s="21" t="s">
        <v>112</v>
      </c>
      <c r="C16" s="22" t="s">
        <v>113</v>
      </c>
      <c r="D16" s="21" t="s">
        <v>26</v>
      </c>
      <c r="E16" s="21" t="s">
        <v>78</v>
      </c>
      <c r="F16" s="21" t="s">
        <v>114</v>
      </c>
      <c r="G16" s="21" t="s">
        <v>115</v>
      </c>
      <c r="H16" s="23">
        <v>247197</v>
      </c>
      <c r="I16" s="23">
        <f>H16*0.3</f>
        <v>74159.1</v>
      </c>
      <c r="J16" s="28" t="s">
        <v>107</v>
      </c>
      <c r="K16" s="21" t="s">
        <v>82</v>
      </c>
      <c r="L16" s="21" t="s">
        <v>116</v>
      </c>
      <c r="M16" s="15" t="s">
        <v>33</v>
      </c>
      <c r="N16" s="30">
        <v>7.26</v>
      </c>
      <c r="O16" s="31">
        <v>7</v>
      </c>
      <c r="P16" s="21" t="s">
        <v>84</v>
      </c>
      <c r="Q16" s="21" t="s">
        <v>109</v>
      </c>
      <c r="R16" s="29" t="s">
        <v>36</v>
      </c>
      <c r="S16" s="21" t="s">
        <v>110</v>
      </c>
      <c r="T16" s="21" t="s">
        <v>117</v>
      </c>
      <c r="U16" s="26" t="s">
        <v>39</v>
      </c>
      <c r="IP16" s="2"/>
      <c r="IQ16" s="2"/>
      <c r="IR16" s="2"/>
      <c r="IS16" s="2"/>
      <c r="IT16" s="2"/>
      <c r="IU16" s="2"/>
      <c r="IV16" s="2"/>
    </row>
    <row r="17" s="1" customFormat="1" ht="103" customHeight="1" spans="1:256">
      <c r="A17" s="14">
        <v>13</v>
      </c>
      <c r="B17" s="21" t="s">
        <v>118</v>
      </c>
      <c r="C17" s="22" t="s">
        <v>119</v>
      </c>
      <c r="D17" s="21" t="s">
        <v>26</v>
      </c>
      <c r="E17" s="21" t="s">
        <v>78</v>
      </c>
      <c r="F17" s="21" t="s">
        <v>114</v>
      </c>
      <c r="G17" s="21" t="s">
        <v>120</v>
      </c>
      <c r="H17" s="23">
        <v>15659.4</v>
      </c>
      <c r="I17" s="23">
        <v>8825</v>
      </c>
      <c r="J17" s="28" t="s">
        <v>121</v>
      </c>
      <c r="K17" s="21" t="s">
        <v>82</v>
      </c>
      <c r="L17" s="21" t="s">
        <v>122</v>
      </c>
      <c r="M17" s="15" t="s">
        <v>33</v>
      </c>
      <c r="N17" s="30">
        <v>10</v>
      </c>
      <c r="O17" s="31">
        <v>10</v>
      </c>
      <c r="P17" s="21" t="s">
        <v>34</v>
      </c>
      <c r="Q17" s="21" t="s">
        <v>101</v>
      </c>
      <c r="R17" s="29" t="s">
        <v>36</v>
      </c>
      <c r="S17" s="21" t="s">
        <v>110</v>
      </c>
      <c r="T17" s="21" t="s">
        <v>123</v>
      </c>
      <c r="U17" s="26" t="s">
        <v>39</v>
      </c>
      <c r="IP17" s="2"/>
      <c r="IQ17" s="2"/>
      <c r="IR17" s="2"/>
      <c r="IS17" s="2"/>
      <c r="IT17" s="2"/>
      <c r="IU17" s="2"/>
      <c r="IV17" s="2"/>
    </row>
    <row r="18" s="1" customFormat="1" ht="103" customHeight="1" spans="1:256">
      <c r="A18" s="14">
        <v>14</v>
      </c>
      <c r="B18" s="21" t="s">
        <v>124</v>
      </c>
      <c r="C18" s="22" t="s">
        <v>125</v>
      </c>
      <c r="D18" s="21" t="s">
        <v>26</v>
      </c>
      <c r="E18" s="21" t="s">
        <v>78</v>
      </c>
      <c r="F18" s="21" t="s">
        <v>126</v>
      </c>
      <c r="G18" s="21" t="s">
        <v>127</v>
      </c>
      <c r="H18" s="23">
        <v>5500</v>
      </c>
      <c r="I18" s="23">
        <v>4500</v>
      </c>
      <c r="J18" s="28" t="s">
        <v>121</v>
      </c>
      <c r="K18" s="21" t="s">
        <v>82</v>
      </c>
      <c r="L18" s="21" t="s">
        <v>128</v>
      </c>
      <c r="M18" s="15" t="s">
        <v>33</v>
      </c>
      <c r="N18" s="18">
        <v>10</v>
      </c>
      <c r="O18" s="18">
        <v>10</v>
      </c>
      <c r="P18" s="21" t="s">
        <v>84</v>
      </c>
      <c r="Q18" s="21" t="s">
        <v>129</v>
      </c>
      <c r="R18" s="29" t="s">
        <v>36</v>
      </c>
      <c r="S18" s="21" t="s">
        <v>130</v>
      </c>
      <c r="T18" s="21" t="s">
        <v>131</v>
      </c>
      <c r="U18" s="26" t="s">
        <v>39</v>
      </c>
      <c r="IP18" s="2"/>
      <c r="IQ18" s="2"/>
      <c r="IR18" s="2"/>
      <c r="IS18" s="2"/>
      <c r="IT18" s="2"/>
      <c r="IU18" s="2"/>
      <c r="IV18" s="2"/>
    </row>
    <row r="19" s="1" customFormat="1" ht="103" customHeight="1" spans="1:256">
      <c r="A19" s="14">
        <v>15</v>
      </c>
      <c r="B19" s="21" t="s">
        <v>132</v>
      </c>
      <c r="C19" s="22" t="s">
        <v>133</v>
      </c>
      <c r="D19" s="21" t="s">
        <v>26</v>
      </c>
      <c r="E19" s="21" t="s">
        <v>78</v>
      </c>
      <c r="F19" s="21" t="s">
        <v>126</v>
      </c>
      <c r="G19" s="21" t="s">
        <v>127</v>
      </c>
      <c r="H19" s="23">
        <v>5300</v>
      </c>
      <c r="I19" s="23">
        <v>4300</v>
      </c>
      <c r="J19" s="28" t="s">
        <v>121</v>
      </c>
      <c r="K19" s="21" t="s">
        <v>82</v>
      </c>
      <c r="L19" s="21" t="s">
        <v>128</v>
      </c>
      <c r="M19" s="15" t="s">
        <v>33</v>
      </c>
      <c r="N19" s="18">
        <v>10</v>
      </c>
      <c r="O19" s="18">
        <v>10</v>
      </c>
      <c r="P19" s="21" t="s">
        <v>84</v>
      </c>
      <c r="Q19" s="21" t="s">
        <v>129</v>
      </c>
      <c r="R19" s="29" t="s">
        <v>36</v>
      </c>
      <c r="S19" s="21" t="s">
        <v>130</v>
      </c>
      <c r="T19" s="21" t="s">
        <v>131</v>
      </c>
      <c r="U19" s="26" t="s">
        <v>39</v>
      </c>
      <c r="IP19" s="2"/>
      <c r="IQ19" s="2"/>
      <c r="IR19" s="2"/>
      <c r="IS19" s="2"/>
      <c r="IT19" s="2"/>
      <c r="IU19" s="2"/>
      <c r="IV19" s="2"/>
    </row>
    <row r="20" s="1" customFormat="1" ht="103" customHeight="1" spans="1:256">
      <c r="A20" s="14">
        <v>16</v>
      </c>
      <c r="B20" s="21" t="s">
        <v>134</v>
      </c>
      <c r="C20" s="22" t="s">
        <v>135</v>
      </c>
      <c r="D20" s="21" t="s">
        <v>84</v>
      </c>
      <c r="E20" s="21" t="s">
        <v>78</v>
      </c>
      <c r="F20" s="21" t="s">
        <v>136</v>
      </c>
      <c r="G20" s="22" t="s">
        <v>137</v>
      </c>
      <c r="H20" s="23">
        <v>80000</v>
      </c>
      <c r="I20" s="23">
        <v>8200</v>
      </c>
      <c r="J20" s="28" t="s">
        <v>81</v>
      </c>
      <c r="K20" s="21" t="s">
        <v>82</v>
      </c>
      <c r="L20" s="21" t="s">
        <v>138</v>
      </c>
      <c r="M20" s="21" t="s">
        <v>139</v>
      </c>
      <c r="N20" s="18">
        <v>15</v>
      </c>
      <c r="O20" s="18">
        <v>15</v>
      </c>
      <c r="P20" s="21" t="s">
        <v>84</v>
      </c>
      <c r="Q20" s="21" t="s">
        <v>35</v>
      </c>
      <c r="R20" s="29" t="s">
        <v>36</v>
      </c>
      <c r="S20" s="21" t="s">
        <v>85</v>
      </c>
      <c r="T20" s="21" t="s">
        <v>140</v>
      </c>
      <c r="U20" s="26" t="s">
        <v>39</v>
      </c>
      <c r="IP20" s="2"/>
      <c r="IQ20" s="2"/>
      <c r="IR20" s="2"/>
      <c r="IS20" s="2"/>
      <c r="IT20" s="2"/>
      <c r="IU20" s="2"/>
      <c r="IV20" s="2"/>
    </row>
    <row r="21" s="1" customFormat="1" ht="103" customHeight="1" spans="1:256">
      <c r="A21" s="14">
        <v>17</v>
      </c>
      <c r="B21" s="21" t="s">
        <v>141</v>
      </c>
      <c r="C21" s="22" t="s">
        <v>142</v>
      </c>
      <c r="D21" s="21" t="s">
        <v>26</v>
      </c>
      <c r="E21" s="21" t="s">
        <v>78</v>
      </c>
      <c r="F21" s="21" t="s">
        <v>143</v>
      </c>
      <c r="G21" s="21" t="s">
        <v>144</v>
      </c>
      <c r="H21" s="23">
        <v>13000</v>
      </c>
      <c r="I21" s="24">
        <v>8000</v>
      </c>
      <c r="J21" s="28" t="s">
        <v>145</v>
      </c>
      <c r="K21" s="21" t="s">
        <v>82</v>
      </c>
      <c r="L21" s="21" t="s">
        <v>146</v>
      </c>
      <c r="M21" s="21" t="s">
        <v>139</v>
      </c>
      <c r="N21" s="25">
        <v>10</v>
      </c>
      <c r="O21" s="25">
        <v>10</v>
      </c>
      <c r="P21" s="21" t="s">
        <v>84</v>
      </c>
      <c r="Q21" s="21" t="s">
        <v>35</v>
      </c>
      <c r="R21" s="29" t="s">
        <v>36</v>
      </c>
      <c r="S21" s="21" t="s">
        <v>85</v>
      </c>
      <c r="T21" s="21" t="s">
        <v>147</v>
      </c>
      <c r="U21" s="26" t="s">
        <v>39</v>
      </c>
      <c r="IP21" s="2"/>
      <c r="IQ21" s="2"/>
      <c r="IR21" s="2"/>
      <c r="IS21" s="2"/>
      <c r="IT21" s="2"/>
      <c r="IU21" s="2"/>
      <c r="IV21" s="2"/>
    </row>
    <row r="22" s="1" customFormat="1" ht="103" customHeight="1" spans="1:256">
      <c r="A22" s="14">
        <v>18</v>
      </c>
      <c r="B22" s="21" t="s">
        <v>148</v>
      </c>
      <c r="C22" s="22" t="s">
        <v>149</v>
      </c>
      <c r="D22" s="21" t="s">
        <v>77</v>
      </c>
      <c r="E22" s="21" t="s">
        <v>78</v>
      </c>
      <c r="F22" s="21" t="s">
        <v>150</v>
      </c>
      <c r="G22" s="21" t="s">
        <v>151</v>
      </c>
      <c r="H22" s="23">
        <v>117815</v>
      </c>
      <c r="I22" s="23">
        <v>40000</v>
      </c>
      <c r="J22" s="28" t="s">
        <v>152</v>
      </c>
      <c r="K22" s="21" t="s">
        <v>82</v>
      </c>
      <c r="L22" s="21" t="s">
        <v>153</v>
      </c>
      <c r="M22" s="15" t="s">
        <v>33</v>
      </c>
      <c r="N22" s="18">
        <v>11</v>
      </c>
      <c r="O22" s="18">
        <v>5</v>
      </c>
      <c r="P22" s="21" t="s">
        <v>34</v>
      </c>
      <c r="Q22" s="21" t="s">
        <v>35</v>
      </c>
      <c r="R22" s="29" t="s">
        <v>36</v>
      </c>
      <c r="S22" s="32" t="s">
        <v>85</v>
      </c>
      <c r="T22" s="21" t="s">
        <v>154</v>
      </c>
      <c r="U22" s="26" t="s">
        <v>39</v>
      </c>
      <c r="IP22" s="2"/>
      <c r="IQ22" s="2"/>
      <c r="IR22" s="2"/>
      <c r="IS22" s="2"/>
      <c r="IT22" s="2"/>
      <c r="IU22" s="2"/>
      <c r="IV22" s="2"/>
    </row>
    <row r="23" s="1" customFormat="1" ht="103" customHeight="1" spans="1:256">
      <c r="A23" s="14">
        <v>19</v>
      </c>
      <c r="B23" s="21" t="s">
        <v>155</v>
      </c>
      <c r="C23" s="22" t="s">
        <v>156</v>
      </c>
      <c r="D23" s="21" t="s">
        <v>26</v>
      </c>
      <c r="E23" s="21" t="s">
        <v>78</v>
      </c>
      <c r="F23" s="21" t="s">
        <v>150</v>
      </c>
      <c r="G23" s="21" t="s">
        <v>157</v>
      </c>
      <c r="H23" s="24">
        <v>445386.64</v>
      </c>
      <c r="I23" s="23">
        <v>77898</v>
      </c>
      <c r="J23" s="28" t="s">
        <v>152</v>
      </c>
      <c r="K23" s="21" t="s">
        <v>82</v>
      </c>
      <c r="L23" s="21" t="s">
        <v>158</v>
      </c>
      <c r="M23" s="15" t="s">
        <v>33</v>
      </c>
      <c r="N23" s="18">
        <v>5</v>
      </c>
      <c r="O23" s="18">
        <v>5</v>
      </c>
      <c r="P23" s="21" t="s">
        <v>34</v>
      </c>
      <c r="Q23" s="21" t="s">
        <v>35</v>
      </c>
      <c r="R23" s="29" t="s">
        <v>36</v>
      </c>
      <c r="S23" s="32" t="s">
        <v>85</v>
      </c>
      <c r="T23" s="21" t="s">
        <v>159</v>
      </c>
      <c r="U23" s="26" t="s">
        <v>39</v>
      </c>
      <c r="IP23" s="2"/>
      <c r="IQ23" s="2"/>
      <c r="IR23" s="2"/>
      <c r="IS23" s="2"/>
      <c r="IT23" s="2"/>
      <c r="IU23" s="2"/>
      <c r="IV23" s="2"/>
    </row>
    <row r="24" s="1" customFormat="1" ht="103" customHeight="1" spans="1:256">
      <c r="A24" s="14">
        <v>20</v>
      </c>
      <c r="B24" s="33" t="s">
        <v>160</v>
      </c>
      <c r="C24" s="22" t="s">
        <v>161</v>
      </c>
      <c r="D24" s="21" t="s">
        <v>26</v>
      </c>
      <c r="E24" s="21" t="s">
        <v>78</v>
      </c>
      <c r="F24" s="33" t="s">
        <v>150</v>
      </c>
      <c r="G24" s="33" t="s">
        <v>162</v>
      </c>
      <c r="H24" s="34">
        <v>56768</v>
      </c>
      <c r="I24" s="23">
        <v>16532</v>
      </c>
      <c r="J24" s="28" t="s">
        <v>107</v>
      </c>
      <c r="K24" s="21" t="s">
        <v>82</v>
      </c>
      <c r="L24" s="21" t="s">
        <v>163</v>
      </c>
      <c r="M24" s="15" t="s">
        <v>33</v>
      </c>
      <c r="N24" s="18">
        <v>17.17</v>
      </c>
      <c r="O24" s="18">
        <v>5</v>
      </c>
      <c r="P24" s="21" t="s">
        <v>34</v>
      </c>
      <c r="Q24" s="21" t="s">
        <v>109</v>
      </c>
      <c r="R24" s="29" t="s">
        <v>36</v>
      </c>
      <c r="S24" s="32" t="s">
        <v>85</v>
      </c>
      <c r="T24" s="21" t="s">
        <v>164</v>
      </c>
      <c r="U24" s="26" t="s">
        <v>39</v>
      </c>
      <c r="IP24" s="2"/>
      <c r="IQ24" s="2"/>
      <c r="IR24" s="2"/>
      <c r="IS24" s="2"/>
      <c r="IT24" s="2"/>
      <c r="IU24" s="2"/>
      <c r="IV24" s="2"/>
    </row>
    <row r="25" s="1" customFormat="1" ht="103" customHeight="1" spans="1:256">
      <c r="A25" s="14">
        <v>21</v>
      </c>
      <c r="B25" s="21" t="s">
        <v>165</v>
      </c>
      <c r="C25" s="22" t="s">
        <v>166</v>
      </c>
      <c r="D25" s="21" t="s">
        <v>26</v>
      </c>
      <c r="E25" s="21" t="s">
        <v>78</v>
      </c>
      <c r="F25" s="21" t="s">
        <v>150</v>
      </c>
      <c r="G25" s="21" t="s">
        <v>167</v>
      </c>
      <c r="H25" s="23">
        <v>17000</v>
      </c>
      <c r="I25" s="23">
        <v>4250</v>
      </c>
      <c r="J25" s="28" t="s">
        <v>145</v>
      </c>
      <c r="K25" s="21" t="s">
        <v>168</v>
      </c>
      <c r="L25" s="21" t="s">
        <v>169</v>
      </c>
      <c r="M25" s="21" t="s">
        <v>170</v>
      </c>
      <c r="N25" s="18">
        <v>5.69</v>
      </c>
      <c r="O25" s="18">
        <v>5</v>
      </c>
      <c r="P25" s="21" t="s">
        <v>84</v>
      </c>
      <c r="Q25" s="21" t="s">
        <v>129</v>
      </c>
      <c r="R25" s="29" t="s">
        <v>36</v>
      </c>
      <c r="S25" s="21" t="s">
        <v>171</v>
      </c>
      <c r="T25" s="35" t="s">
        <v>172</v>
      </c>
      <c r="U25" s="26" t="s">
        <v>39</v>
      </c>
      <c r="IP25" s="2"/>
      <c r="IQ25" s="2"/>
      <c r="IR25" s="2"/>
      <c r="IS25" s="2"/>
      <c r="IT25" s="2"/>
      <c r="IU25" s="2"/>
      <c r="IV25" s="2"/>
    </row>
    <row r="26" s="1" customFormat="1" ht="103" customHeight="1" spans="1:256">
      <c r="A26" s="14">
        <v>22</v>
      </c>
      <c r="B26" s="21" t="s">
        <v>173</v>
      </c>
      <c r="C26" s="22" t="s">
        <v>174</v>
      </c>
      <c r="D26" s="21" t="s">
        <v>26</v>
      </c>
      <c r="E26" s="21" t="s">
        <v>78</v>
      </c>
      <c r="F26" s="21" t="s">
        <v>150</v>
      </c>
      <c r="G26" s="21" t="s">
        <v>175</v>
      </c>
      <c r="H26" s="23">
        <v>20972</v>
      </c>
      <c r="I26" s="23">
        <v>5434</v>
      </c>
      <c r="J26" s="28" t="s">
        <v>176</v>
      </c>
      <c r="K26" s="21" t="s">
        <v>82</v>
      </c>
      <c r="L26" s="21" t="s">
        <v>177</v>
      </c>
      <c r="M26" s="15" t="s">
        <v>33</v>
      </c>
      <c r="N26" s="31">
        <v>7</v>
      </c>
      <c r="O26" s="18">
        <v>5</v>
      </c>
      <c r="P26" s="21" t="s">
        <v>84</v>
      </c>
      <c r="Q26" s="21" t="s">
        <v>109</v>
      </c>
      <c r="R26" s="29" t="s">
        <v>36</v>
      </c>
      <c r="S26" s="21" t="s">
        <v>85</v>
      </c>
      <c r="T26" s="21" t="s">
        <v>178</v>
      </c>
      <c r="U26" s="26" t="s">
        <v>39</v>
      </c>
      <c r="IP26" s="2"/>
      <c r="IQ26" s="2"/>
      <c r="IR26" s="2"/>
      <c r="IS26" s="2"/>
      <c r="IT26" s="2"/>
      <c r="IU26" s="2"/>
      <c r="IV26" s="2"/>
    </row>
    <row r="27" s="1" customFormat="1" ht="103" customHeight="1" spans="1:256">
      <c r="A27" s="14">
        <v>23</v>
      </c>
      <c r="B27" s="22" t="s">
        <v>179</v>
      </c>
      <c r="C27" s="22" t="s">
        <v>180</v>
      </c>
      <c r="D27" s="21" t="s">
        <v>26</v>
      </c>
      <c r="E27" s="21" t="s">
        <v>78</v>
      </c>
      <c r="F27" s="21" t="s">
        <v>150</v>
      </c>
      <c r="G27" s="21" t="s">
        <v>181</v>
      </c>
      <c r="H27" s="23">
        <v>53203</v>
      </c>
      <c r="I27" s="23">
        <v>5483</v>
      </c>
      <c r="J27" s="28" t="s">
        <v>182</v>
      </c>
      <c r="K27" s="21" t="s">
        <v>82</v>
      </c>
      <c r="L27" s="21" t="s">
        <v>183</v>
      </c>
      <c r="M27" s="15" t="s">
        <v>33</v>
      </c>
      <c r="N27" s="18">
        <v>8.6</v>
      </c>
      <c r="O27" s="18">
        <v>5</v>
      </c>
      <c r="P27" s="21" t="s">
        <v>84</v>
      </c>
      <c r="Q27" s="21" t="s">
        <v>109</v>
      </c>
      <c r="R27" s="29" t="s">
        <v>36</v>
      </c>
      <c r="S27" s="21" t="s">
        <v>85</v>
      </c>
      <c r="T27" s="21" t="s">
        <v>184</v>
      </c>
      <c r="U27" s="26" t="s">
        <v>39</v>
      </c>
      <c r="IP27" s="2"/>
      <c r="IQ27" s="2"/>
      <c r="IR27" s="2"/>
      <c r="IS27" s="2"/>
      <c r="IT27" s="2"/>
      <c r="IU27" s="2"/>
      <c r="IV27" s="2"/>
    </row>
    <row r="28" s="1" customFormat="1" ht="103" customHeight="1" spans="1:256">
      <c r="A28" s="14">
        <v>24</v>
      </c>
      <c r="B28" s="21" t="s">
        <v>185</v>
      </c>
      <c r="C28" s="22" t="s">
        <v>186</v>
      </c>
      <c r="D28" s="21" t="s">
        <v>26</v>
      </c>
      <c r="E28" s="21" t="s">
        <v>78</v>
      </c>
      <c r="F28" s="21" t="s">
        <v>150</v>
      </c>
      <c r="G28" s="21" t="s">
        <v>187</v>
      </c>
      <c r="H28" s="23">
        <v>13137</v>
      </c>
      <c r="I28" s="23">
        <v>2324</v>
      </c>
      <c r="J28" s="28" t="s">
        <v>182</v>
      </c>
      <c r="K28" s="21" t="s">
        <v>82</v>
      </c>
      <c r="L28" s="21" t="s">
        <v>183</v>
      </c>
      <c r="M28" s="15" t="s">
        <v>33</v>
      </c>
      <c r="N28" s="31">
        <v>6.5</v>
      </c>
      <c r="O28" s="18">
        <v>5</v>
      </c>
      <c r="P28" s="21" t="s">
        <v>84</v>
      </c>
      <c r="Q28" s="21" t="s">
        <v>109</v>
      </c>
      <c r="R28" s="29" t="s">
        <v>36</v>
      </c>
      <c r="S28" s="21" t="s">
        <v>85</v>
      </c>
      <c r="T28" s="21" t="s">
        <v>184</v>
      </c>
      <c r="U28" s="26" t="s">
        <v>39</v>
      </c>
      <c r="IP28" s="2"/>
      <c r="IQ28" s="2"/>
      <c r="IR28" s="2"/>
      <c r="IS28" s="2"/>
      <c r="IT28" s="2"/>
      <c r="IU28" s="2"/>
      <c r="IV28" s="2"/>
    </row>
    <row r="29" s="1" customFormat="1" ht="103" customHeight="1" spans="1:256">
      <c r="A29" s="14">
        <v>25</v>
      </c>
      <c r="B29" s="21" t="s">
        <v>188</v>
      </c>
      <c r="C29" s="22" t="s">
        <v>189</v>
      </c>
      <c r="D29" s="21" t="s">
        <v>26</v>
      </c>
      <c r="E29" s="21" t="s">
        <v>78</v>
      </c>
      <c r="F29" s="21" t="s">
        <v>150</v>
      </c>
      <c r="G29" s="21" t="s">
        <v>190</v>
      </c>
      <c r="H29" s="23">
        <v>41884.99</v>
      </c>
      <c r="I29" s="23">
        <v>8384.09</v>
      </c>
      <c r="J29" s="28" t="s">
        <v>191</v>
      </c>
      <c r="K29" s="21" t="s">
        <v>82</v>
      </c>
      <c r="L29" s="21" t="s">
        <v>192</v>
      </c>
      <c r="M29" s="15" t="s">
        <v>33</v>
      </c>
      <c r="N29" s="18">
        <v>5</v>
      </c>
      <c r="O29" s="18">
        <v>5</v>
      </c>
      <c r="P29" s="21" t="s">
        <v>34</v>
      </c>
      <c r="Q29" s="21" t="s">
        <v>101</v>
      </c>
      <c r="R29" s="29" t="s">
        <v>36</v>
      </c>
      <c r="S29" s="21" t="s">
        <v>85</v>
      </c>
      <c r="T29" s="21" t="s">
        <v>184</v>
      </c>
      <c r="U29" s="26" t="s">
        <v>39</v>
      </c>
      <c r="IP29" s="2"/>
      <c r="IQ29" s="2"/>
      <c r="IR29" s="2"/>
      <c r="IS29" s="2"/>
      <c r="IT29" s="2"/>
      <c r="IU29" s="2"/>
      <c r="IV29" s="2"/>
    </row>
    <row r="30" s="1" customFormat="1" ht="103" customHeight="1" spans="1:256">
      <c r="A30" s="14">
        <v>26</v>
      </c>
      <c r="B30" s="21" t="s">
        <v>193</v>
      </c>
      <c r="C30" s="22" t="s">
        <v>194</v>
      </c>
      <c r="D30" s="21" t="s">
        <v>26</v>
      </c>
      <c r="E30" s="21" t="s">
        <v>78</v>
      </c>
      <c r="F30" s="21" t="s">
        <v>150</v>
      </c>
      <c r="G30" s="21" t="s">
        <v>195</v>
      </c>
      <c r="H30" s="23">
        <v>35762</v>
      </c>
      <c r="I30" s="23">
        <v>3576</v>
      </c>
      <c r="J30" s="28" t="s">
        <v>196</v>
      </c>
      <c r="K30" s="21" t="s">
        <v>82</v>
      </c>
      <c r="L30" s="21" t="s">
        <v>197</v>
      </c>
      <c r="M30" s="15" t="s">
        <v>33</v>
      </c>
      <c r="N30" s="31">
        <v>6</v>
      </c>
      <c r="O30" s="18">
        <v>5</v>
      </c>
      <c r="P30" s="21" t="s">
        <v>34</v>
      </c>
      <c r="Q30" s="21" t="s">
        <v>101</v>
      </c>
      <c r="R30" s="29" t="s">
        <v>36</v>
      </c>
      <c r="S30" s="21" t="s">
        <v>85</v>
      </c>
      <c r="T30" s="21" t="s">
        <v>198</v>
      </c>
      <c r="U30" s="26" t="s">
        <v>39</v>
      </c>
      <c r="IP30" s="2"/>
      <c r="IQ30" s="2"/>
      <c r="IR30" s="2"/>
      <c r="IS30" s="2"/>
      <c r="IT30" s="2"/>
      <c r="IU30" s="2"/>
      <c r="IV30" s="2"/>
    </row>
    <row r="31" s="1" customFormat="1" ht="103" customHeight="1" spans="1:256">
      <c r="A31" s="14">
        <v>27</v>
      </c>
      <c r="B31" s="21" t="s">
        <v>199</v>
      </c>
      <c r="C31" s="22" t="s">
        <v>200</v>
      </c>
      <c r="D31" s="21" t="s">
        <v>77</v>
      </c>
      <c r="E31" s="21" t="s">
        <v>78</v>
      </c>
      <c r="F31" s="21" t="s">
        <v>150</v>
      </c>
      <c r="G31" s="21" t="s">
        <v>201</v>
      </c>
      <c r="H31" s="23">
        <v>135805</v>
      </c>
      <c r="I31" s="23">
        <v>13625</v>
      </c>
      <c r="J31" s="28" t="s">
        <v>152</v>
      </c>
      <c r="K31" s="21" t="s">
        <v>82</v>
      </c>
      <c r="L31" s="21" t="s">
        <v>202</v>
      </c>
      <c r="M31" s="15" t="s">
        <v>33</v>
      </c>
      <c r="N31" s="18">
        <v>5</v>
      </c>
      <c r="O31" s="18">
        <v>5</v>
      </c>
      <c r="P31" s="21" t="s">
        <v>84</v>
      </c>
      <c r="Q31" s="21" t="s">
        <v>109</v>
      </c>
      <c r="R31" s="29" t="s">
        <v>36</v>
      </c>
      <c r="S31" s="21" t="s">
        <v>110</v>
      </c>
      <c r="T31" s="21" t="s">
        <v>203</v>
      </c>
      <c r="U31" s="26" t="s">
        <v>39</v>
      </c>
      <c r="IP31" s="2"/>
      <c r="IQ31" s="2"/>
      <c r="IR31" s="2"/>
      <c r="IS31" s="2"/>
      <c r="IT31" s="2"/>
      <c r="IU31" s="2"/>
      <c r="IV31" s="2"/>
    </row>
    <row r="32" s="1" customFormat="1" ht="103" customHeight="1" spans="1:256">
      <c r="A32" s="14">
        <v>28</v>
      </c>
      <c r="B32" s="21" t="s">
        <v>204</v>
      </c>
      <c r="C32" s="22" t="s">
        <v>205</v>
      </c>
      <c r="D32" s="21" t="s">
        <v>77</v>
      </c>
      <c r="E32" s="21" t="s">
        <v>78</v>
      </c>
      <c r="F32" s="21" t="s">
        <v>150</v>
      </c>
      <c r="G32" s="21" t="s">
        <v>206</v>
      </c>
      <c r="H32" s="23">
        <v>165488</v>
      </c>
      <c r="I32" s="23">
        <v>18988</v>
      </c>
      <c r="J32" s="28" t="s">
        <v>152</v>
      </c>
      <c r="K32" s="21" t="s">
        <v>82</v>
      </c>
      <c r="L32" s="21" t="s">
        <v>202</v>
      </c>
      <c r="M32" s="15" t="s">
        <v>33</v>
      </c>
      <c r="N32" s="31">
        <v>5</v>
      </c>
      <c r="O32" s="18">
        <v>5</v>
      </c>
      <c r="P32" s="21" t="s">
        <v>84</v>
      </c>
      <c r="Q32" s="21" t="s">
        <v>109</v>
      </c>
      <c r="R32" s="29" t="s">
        <v>36</v>
      </c>
      <c r="S32" s="21" t="s">
        <v>110</v>
      </c>
      <c r="T32" s="21" t="s">
        <v>207</v>
      </c>
      <c r="U32" s="26" t="s">
        <v>39</v>
      </c>
      <c r="IP32" s="2"/>
      <c r="IQ32" s="2"/>
      <c r="IR32" s="2"/>
      <c r="IS32" s="2"/>
      <c r="IT32" s="2"/>
      <c r="IU32" s="2"/>
      <c r="IV32" s="2"/>
    </row>
    <row r="33" s="1" customFormat="1" ht="103" customHeight="1" spans="1:256">
      <c r="A33" s="14">
        <v>29</v>
      </c>
      <c r="B33" s="21" t="s">
        <v>208</v>
      </c>
      <c r="C33" s="22" t="s">
        <v>209</v>
      </c>
      <c r="D33" s="21" t="s">
        <v>77</v>
      </c>
      <c r="E33" s="21" t="s">
        <v>78</v>
      </c>
      <c r="F33" s="21" t="s">
        <v>150</v>
      </c>
      <c r="G33" s="21" t="s">
        <v>210</v>
      </c>
      <c r="H33" s="23">
        <v>267982</v>
      </c>
      <c r="I33" s="23">
        <v>29895</v>
      </c>
      <c r="J33" s="28" t="s">
        <v>152</v>
      </c>
      <c r="K33" s="21" t="s">
        <v>82</v>
      </c>
      <c r="L33" s="21" t="s">
        <v>211</v>
      </c>
      <c r="M33" s="15" t="s">
        <v>33</v>
      </c>
      <c r="N33" s="18">
        <v>5</v>
      </c>
      <c r="O33" s="18">
        <v>5</v>
      </c>
      <c r="P33" s="21" t="s">
        <v>84</v>
      </c>
      <c r="Q33" s="21" t="s">
        <v>109</v>
      </c>
      <c r="R33" s="29" t="s">
        <v>36</v>
      </c>
      <c r="S33" s="21" t="s">
        <v>110</v>
      </c>
      <c r="T33" s="21" t="s">
        <v>203</v>
      </c>
      <c r="U33" s="26" t="s">
        <v>39</v>
      </c>
      <c r="IP33" s="2"/>
      <c r="IQ33" s="2"/>
      <c r="IR33" s="2"/>
      <c r="IS33" s="2"/>
      <c r="IT33" s="2"/>
      <c r="IU33" s="2"/>
      <c r="IV33" s="2"/>
    </row>
    <row r="34" s="1" customFormat="1" ht="103" customHeight="1" spans="1:256">
      <c r="A34" s="14">
        <v>30</v>
      </c>
      <c r="B34" s="21" t="s">
        <v>212</v>
      </c>
      <c r="C34" s="22" t="s">
        <v>213</v>
      </c>
      <c r="D34" s="21" t="s">
        <v>77</v>
      </c>
      <c r="E34" s="21" t="s">
        <v>78</v>
      </c>
      <c r="F34" s="21" t="s">
        <v>150</v>
      </c>
      <c r="G34" s="21" t="s">
        <v>214</v>
      </c>
      <c r="H34" s="23">
        <v>386099</v>
      </c>
      <c r="I34" s="23">
        <v>38287</v>
      </c>
      <c r="J34" s="28" t="s">
        <v>152</v>
      </c>
      <c r="K34" s="21" t="s">
        <v>82</v>
      </c>
      <c r="L34" s="21" t="s">
        <v>158</v>
      </c>
      <c r="M34" s="15" t="s">
        <v>33</v>
      </c>
      <c r="N34" s="31">
        <v>10.4</v>
      </c>
      <c r="O34" s="18">
        <v>5</v>
      </c>
      <c r="P34" s="21" t="s">
        <v>84</v>
      </c>
      <c r="Q34" s="21" t="s">
        <v>109</v>
      </c>
      <c r="R34" s="29" t="s">
        <v>36</v>
      </c>
      <c r="S34" s="21" t="s">
        <v>110</v>
      </c>
      <c r="T34" s="21" t="s">
        <v>164</v>
      </c>
      <c r="U34" s="26" t="s">
        <v>39</v>
      </c>
      <c r="IP34" s="2"/>
      <c r="IQ34" s="2"/>
      <c r="IR34" s="2"/>
      <c r="IS34" s="2"/>
      <c r="IT34" s="2"/>
      <c r="IU34" s="2"/>
      <c r="IV34" s="2"/>
    </row>
    <row r="35" s="1" customFormat="1" ht="103" customHeight="1" spans="1:256">
      <c r="A35" s="14">
        <v>31</v>
      </c>
      <c r="B35" s="21" t="s">
        <v>215</v>
      </c>
      <c r="C35" s="22" t="s">
        <v>216</v>
      </c>
      <c r="D35" s="21" t="s">
        <v>77</v>
      </c>
      <c r="E35" s="21" t="s">
        <v>78</v>
      </c>
      <c r="F35" s="21" t="s">
        <v>150</v>
      </c>
      <c r="G35" s="21" t="s">
        <v>217</v>
      </c>
      <c r="H35" s="23">
        <v>60717</v>
      </c>
      <c r="I35" s="23">
        <v>5393</v>
      </c>
      <c r="J35" s="28" t="s">
        <v>152</v>
      </c>
      <c r="K35" s="21" t="s">
        <v>82</v>
      </c>
      <c r="L35" s="21" t="s">
        <v>158</v>
      </c>
      <c r="M35" s="15" t="s">
        <v>33</v>
      </c>
      <c r="N35" s="31">
        <v>8.6</v>
      </c>
      <c r="O35" s="18">
        <v>5</v>
      </c>
      <c r="P35" s="21" t="s">
        <v>84</v>
      </c>
      <c r="Q35" s="21" t="s">
        <v>109</v>
      </c>
      <c r="R35" s="29" t="s">
        <v>36</v>
      </c>
      <c r="S35" s="21" t="s">
        <v>110</v>
      </c>
      <c r="T35" s="21" t="s">
        <v>164</v>
      </c>
      <c r="U35" s="26" t="s">
        <v>39</v>
      </c>
      <c r="IP35" s="2"/>
      <c r="IQ35" s="2"/>
      <c r="IR35" s="2"/>
      <c r="IS35" s="2"/>
      <c r="IT35" s="2"/>
      <c r="IU35" s="2"/>
      <c r="IV35" s="2"/>
    </row>
    <row r="36" s="1" customFormat="1" ht="103" customHeight="1" spans="1:256">
      <c r="A36" s="14">
        <v>32</v>
      </c>
      <c r="B36" s="21" t="s">
        <v>218</v>
      </c>
      <c r="C36" s="22" t="s">
        <v>219</v>
      </c>
      <c r="D36" s="21" t="s">
        <v>77</v>
      </c>
      <c r="E36" s="21" t="s">
        <v>78</v>
      </c>
      <c r="F36" s="21" t="s">
        <v>150</v>
      </c>
      <c r="G36" s="21" t="s">
        <v>220</v>
      </c>
      <c r="H36" s="23">
        <v>135328</v>
      </c>
      <c r="I36" s="23">
        <v>13664</v>
      </c>
      <c r="J36" s="28" t="s">
        <v>152</v>
      </c>
      <c r="K36" s="21" t="s">
        <v>82</v>
      </c>
      <c r="L36" s="21" t="s">
        <v>202</v>
      </c>
      <c r="M36" s="15" t="s">
        <v>33</v>
      </c>
      <c r="N36" s="18">
        <v>5</v>
      </c>
      <c r="O36" s="18">
        <v>5</v>
      </c>
      <c r="P36" s="21" t="s">
        <v>84</v>
      </c>
      <c r="Q36" s="21" t="s">
        <v>109</v>
      </c>
      <c r="R36" s="29" t="s">
        <v>36</v>
      </c>
      <c r="S36" s="21" t="s">
        <v>110</v>
      </c>
      <c r="T36" s="21" t="s">
        <v>221</v>
      </c>
      <c r="U36" s="26" t="s">
        <v>39</v>
      </c>
      <c r="IP36" s="2"/>
      <c r="IQ36" s="2"/>
      <c r="IR36" s="2"/>
      <c r="IS36" s="2"/>
      <c r="IT36" s="2"/>
      <c r="IU36" s="2"/>
      <c r="IV36" s="2"/>
    </row>
    <row r="37" s="1" customFormat="1" ht="103" customHeight="1" spans="1:256">
      <c r="A37" s="14">
        <v>33</v>
      </c>
      <c r="B37" s="21" t="s">
        <v>222</v>
      </c>
      <c r="C37" s="22" t="s">
        <v>223</v>
      </c>
      <c r="D37" s="21" t="s">
        <v>77</v>
      </c>
      <c r="E37" s="21" t="s">
        <v>78</v>
      </c>
      <c r="F37" s="21" t="s">
        <v>150</v>
      </c>
      <c r="G37" s="21" t="s">
        <v>224</v>
      </c>
      <c r="H37" s="23">
        <v>179810</v>
      </c>
      <c r="I37" s="23">
        <v>18956</v>
      </c>
      <c r="J37" s="28" t="s">
        <v>152</v>
      </c>
      <c r="K37" s="21" t="s">
        <v>82</v>
      </c>
      <c r="L37" s="21" t="s">
        <v>225</v>
      </c>
      <c r="M37" s="15" t="s">
        <v>33</v>
      </c>
      <c r="N37" s="31">
        <v>5</v>
      </c>
      <c r="O37" s="18">
        <v>5</v>
      </c>
      <c r="P37" s="21" t="s">
        <v>84</v>
      </c>
      <c r="Q37" s="21" t="s">
        <v>35</v>
      </c>
      <c r="R37" s="29" t="s">
        <v>36</v>
      </c>
      <c r="S37" s="21" t="s">
        <v>110</v>
      </c>
      <c r="T37" s="21" t="s">
        <v>226</v>
      </c>
      <c r="U37" s="26" t="s">
        <v>39</v>
      </c>
      <c r="IP37" s="2"/>
      <c r="IQ37" s="2"/>
      <c r="IR37" s="2"/>
      <c r="IS37" s="2"/>
      <c r="IT37" s="2"/>
      <c r="IU37" s="2"/>
      <c r="IV37" s="2"/>
    </row>
    <row r="38" s="1" customFormat="1" ht="103" customHeight="1" spans="1:256">
      <c r="A38" s="14">
        <v>34</v>
      </c>
      <c r="B38" s="21" t="s">
        <v>227</v>
      </c>
      <c r="C38" s="22" t="s">
        <v>228</v>
      </c>
      <c r="D38" s="21" t="s">
        <v>77</v>
      </c>
      <c r="E38" s="21" t="s">
        <v>78</v>
      </c>
      <c r="F38" s="21" t="s">
        <v>150</v>
      </c>
      <c r="G38" s="21" t="s">
        <v>229</v>
      </c>
      <c r="H38" s="23">
        <v>6997</v>
      </c>
      <c r="I38" s="23">
        <v>4198</v>
      </c>
      <c r="J38" s="28" t="s">
        <v>152</v>
      </c>
      <c r="K38" s="21" t="s">
        <v>82</v>
      </c>
      <c r="L38" s="21" t="s">
        <v>211</v>
      </c>
      <c r="M38" s="15" t="s">
        <v>33</v>
      </c>
      <c r="N38" s="18">
        <v>5</v>
      </c>
      <c r="O38" s="18">
        <v>5</v>
      </c>
      <c r="P38" s="21" t="s">
        <v>34</v>
      </c>
      <c r="Q38" s="21" t="s">
        <v>109</v>
      </c>
      <c r="R38" s="29" t="s">
        <v>36</v>
      </c>
      <c r="S38" s="21" t="s">
        <v>110</v>
      </c>
      <c r="T38" s="21" t="s">
        <v>230</v>
      </c>
      <c r="U38" s="26" t="s">
        <v>39</v>
      </c>
      <c r="IP38" s="2"/>
      <c r="IQ38" s="2"/>
      <c r="IR38" s="2"/>
      <c r="IS38" s="2"/>
      <c r="IT38" s="2"/>
      <c r="IU38" s="2"/>
      <c r="IV38" s="2"/>
    </row>
    <row r="39" s="1" customFormat="1" ht="103" customHeight="1" spans="1:256">
      <c r="A39" s="14">
        <v>35</v>
      </c>
      <c r="B39" s="21" t="s">
        <v>231</v>
      </c>
      <c r="C39" s="22" t="s">
        <v>232</v>
      </c>
      <c r="D39" s="21" t="s">
        <v>77</v>
      </c>
      <c r="E39" s="21" t="s">
        <v>78</v>
      </c>
      <c r="F39" s="21" t="s">
        <v>150</v>
      </c>
      <c r="G39" s="21" t="s">
        <v>233</v>
      </c>
      <c r="H39" s="23">
        <v>5449</v>
      </c>
      <c r="I39" s="23">
        <v>3269</v>
      </c>
      <c r="J39" s="28" t="s">
        <v>152</v>
      </c>
      <c r="K39" s="21" t="s">
        <v>82</v>
      </c>
      <c r="L39" s="21" t="s">
        <v>211</v>
      </c>
      <c r="M39" s="15" t="s">
        <v>33</v>
      </c>
      <c r="N39" s="18">
        <v>5</v>
      </c>
      <c r="O39" s="18">
        <v>5</v>
      </c>
      <c r="P39" s="21" t="s">
        <v>34</v>
      </c>
      <c r="Q39" s="21" t="s">
        <v>109</v>
      </c>
      <c r="R39" s="29" t="s">
        <v>36</v>
      </c>
      <c r="S39" s="21" t="s">
        <v>110</v>
      </c>
      <c r="T39" s="21" t="s">
        <v>230</v>
      </c>
      <c r="U39" s="26" t="s">
        <v>39</v>
      </c>
      <c r="IP39" s="2"/>
      <c r="IQ39" s="2"/>
      <c r="IR39" s="2"/>
      <c r="IS39" s="2"/>
      <c r="IT39" s="2"/>
      <c r="IU39" s="2"/>
      <c r="IV39" s="2"/>
    </row>
    <row r="40" s="1" customFormat="1" ht="103" customHeight="1" spans="1:256">
      <c r="A40" s="14">
        <v>36</v>
      </c>
      <c r="B40" s="21" t="s">
        <v>234</v>
      </c>
      <c r="C40" s="22" t="s">
        <v>235</v>
      </c>
      <c r="D40" s="21" t="s">
        <v>26</v>
      </c>
      <c r="E40" s="21" t="s">
        <v>78</v>
      </c>
      <c r="F40" s="21" t="s">
        <v>79</v>
      </c>
      <c r="G40" s="36" t="s">
        <v>236</v>
      </c>
      <c r="H40" s="17">
        <v>9056</v>
      </c>
      <c r="I40" s="17">
        <v>1028</v>
      </c>
      <c r="J40" s="28" t="s">
        <v>182</v>
      </c>
      <c r="K40" s="21" t="s">
        <v>82</v>
      </c>
      <c r="L40" s="27" t="s">
        <v>237</v>
      </c>
      <c r="M40" s="15" t="s">
        <v>33</v>
      </c>
      <c r="N40" s="18">
        <v>6.6</v>
      </c>
      <c r="O40" s="18">
        <v>3</v>
      </c>
      <c r="P40" s="21" t="s">
        <v>34</v>
      </c>
      <c r="Q40" s="21" t="s">
        <v>109</v>
      </c>
      <c r="R40" s="29" t="s">
        <v>36</v>
      </c>
      <c r="S40" s="21" t="s">
        <v>85</v>
      </c>
      <c r="T40" s="21" t="s">
        <v>238</v>
      </c>
      <c r="U40" s="26" t="s">
        <v>39</v>
      </c>
      <c r="IP40" s="2"/>
      <c r="IQ40" s="2"/>
      <c r="IR40" s="2"/>
      <c r="IS40" s="2"/>
      <c r="IT40" s="2"/>
      <c r="IU40" s="2"/>
      <c r="IV40" s="2"/>
    </row>
    <row r="41" s="1" customFormat="1" ht="103" customHeight="1" spans="1:256">
      <c r="A41" s="14">
        <v>37</v>
      </c>
      <c r="B41" s="21" t="s">
        <v>239</v>
      </c>
      <c r="C41" s="22" t="s">
        <v>240</v>
      </c>
      <c r="D41" s="21" t="s">
        <v>77</v>
      </c>
      <c r="E41" s="21" t="s">
        <v>78</v>
      </c>
      <c r="F41" s="21" t="s">
        <v>150</v>
      </c>
      <c r="G41" s="21" t="s">
        <v>241</v>
      </c>
      <c r="H41" s="23">
        <v>100062</v>
      </c>
      <c r="I41" s="23">
        <v>20012.4</v>
      </c>
      <c r="J41" s="28" t="s">
        <v>242</v>
      </c>
      <c r="K41" s="21" t="s">
        <v>82</v>
      </c>
      <c r="L41" s="21" t="s">
        <v>243</v>
      </c>
      <c r="M41" s="15" t="s">
        <v>33</v>
      </c>
      <c r="N41" s="31">
        <v>6.6</v>
      </c>
      <c r="O41" s="18">
        <v>5</v>
      </c>
      <c r="P41" s="21" t="s">
        <v>34</v>
      </c>
      <c r="Q41" s="21" t="s">
        <v>109</v>
      </c>
      <c r="R41" s="29" t="s">
        <v>36</v>
      </c>
      <c r="S41" s="21" t="s">
        <v>85</v>
      </c>
      <c r="T41" s="21" t="s">
        <v>244</v>
      </c>
      <c r="U41" s="26" t="s">
        <v>39</v>
      </c>
      <c r="IP41" s="2"/>
      <c r="IQ41" s="2"/>
      <c r="IR41" s="2"/>
      <c r="IS41" s="2"/>
      <c r="IT41" s="2"/>
      <c r="IU41" s="2"/>
      <c r="IV41" s="2"/>
    </row>
    <row r="42" s="1" customFormat="1" ht="103" customHeight="1" spans="1:256">
      <c r="A42" s="14">
        <v>38</v>
      </c>
      <c r="B42" s="21" t="s">
        <v>245</v>
      </c>
      <c r="C42" s="22" t="s">
        <v>246</v>
      </c>
      <c r="D42" s="21" t="s">
        <v>26</v>
      </c>
      <c r="E42" s="21" t="s">
        <v>78</v>
      </c>
      <c r="F42" s="21" t="s">
        <v>150</v>
      </c>
      <c r="G42" s="21" t="s">
        <v>247</v>
      </c>
      <c r="H42" s="23">
        <v>30000</v>
      </c>
      <c r="I42" s="23">
        <v>6000</v>
      </c>
      <c r="J42" s="28" t="s">
        <v>81</v>
      </c>
      <c r="K42" s="21" t="s">
        <v>82</v>
      </c>
      <c r="L42" s="21" t="s">
        <v>248</v>
      </c>
      <c r="M42" s="21" t="s">
        <v>139</v>
      </c>
      <c r="N42" s="31">
        <v>7</v>
      </c>
      <c r="O42" s="18">
        <v>5</v>
      </c>
      <c r="P42" s="21" t="s">
        <v>84</v>
      </c>
      <c r="Q42" s="21" t="s">
        <v>35</v>
      </c>
      <c r="R42" s="29" t="s">
        <v>36</v>
      </c>
      <c r="S42" s="21" t="s">
        <v>85</v>
      </c>
      <c r="T42" s="21" t="s">
        <v>249</v>
      </c>
      <c r="U42" s="26" t="s">
        <v>39</v>
      </c>
      <c r="IP42" s="2"/>
      <c r="IQ42" s="2"/>
      <c r="IR42" s="2"/>
      <c r="IS42" s="2"/>
      <c r="IT42" s="2"/>
      <c r="IU42" s="2"/>
      <c r="IV42" s="2"/>
    </row>
    <row r="43" s="1" customFormat="1" ht="103" customHeight="1" spans="1:256">
      <c r="A43" s="14">
        <v>39</v>
      </c>
      <c r="B43" s="21" t="s">
        <v>250</v>
      </c>
      <c r="C43" s="22" t="s">
        <v>251</v>
      </c>
      <c r="D43" s="21" t="s">
        <v>26</v>
      </c>
      <c r="E43" s="21" t="s">
        <v>78</v>
      </c>
      <c r="F43" s="21" t="s">
        <v>252</v>
      </c>
      <c r="G43" s="21" t="s">
        <v>253</v>
      </c>
      <c r="H43" s="23">
        <v>279000</v>
      </c>
      <c r="I43" s="23">
        <v>55800</v>
      </c>
      <c r="J43" s="28" t="s">
        <v>81</v>
      </c>
      <c r="K43" s="21" t="s">
        <v>82</v>
      </c>
      <c r="L43" s="21" t="s">
        <v>254</v>
      </c>
      <c r="M43" s="21" t="s">
        <v>139</v>
      </c>
      <c r="N43" s="31">
        <v>7</v>
      </c>
      <c r="O43" s="25">
        <v>7</v>
      </c>
      <c r="P43" s="21" t="s">
        <v>84</v>
      </c>
      <c r="Q43" s="21" t="s">
        <v>35</v>
      </c>
      <c r="R43" s="29" t="s">
        <v>36</v>
      </c>
      <c r="S43" s="21" t="s">
        <v>85</v>
      </c>
      <c r="T43" s="21" t="s">
        <v>255</v>
      </c>
      <c r="U43" s="26" t="s">
        <v>39</v>
      </c>
      <c r="IP43" s="2"/>
      <c r="IQ43" s="2"/>
      <c r="IR43" s="2"/>
      <c r="IS43" s="2"/>
      <c r="IT43" s="2"/>
      <c r="IU43" s="2"/>
      <c r="IV43" s="2"/>
    </row>
    <row r="44" s="1" customFormat="1" ht="103" customHeight="1" spans="1:256">
      <c r="A44" s="14">
        <v>40</v>
      </c>
      <c r="B44" s="21" t="s">
        <v>256</v>
      </c>
      <c r="C44" s="22" t="s">
        <v>257</v>
      </c>
      <c r="D44" s="21" t="s">
        <v>26</v>
      </c>
      <c r="E44" s="21" t="s">
        <v>78</v>
      </c>
      <c r="F44" s="21" t="s">
        <v>252</v>
      </c>
      <c r="G44" s="21" t="s">
        <v>258</v>
      </c>
      <c r="H44" s="23">
        <v>150000</v>
      </c>
      <c r="I44" s="23">
        <v>30000</v>
      </c>
      <c r="J44" s="28" t="s">
        <v>81</v>
      </c>
      <c r="K44" s="21" t="s">
        <v>82</v>
      </c>
      <c r="L44" s="21" t="s">
        <v>259</v>
      </c>
      <c r="M44" s="21" t="s">
        <v>139</v>
      </c>
      <c r="N44" s="31">
        <v>7</v>
      </c>
      <c r="O44" s="25">
        <v>7</v>
      </c>
      <c r="P44" s="21" t="s">
        <v>84</v>
      </c>
      <c r="Q44" s="21" t="s">
        <v>35</v>
      </c>
      <c r="R44" s="29" t="s">
        <v>36</v>
      </c>
      <c r="S44" s="21" t="s">
        <v>85</v>
      </c>
      <c r="T44" s="21" t="s">
        <v>260</v>
      </c>
      <c r="U44" s="26" t="s">
        <v>39</v>
      </c>
      <c r="IP44" s="2"/>
      <c r="IQ44" s="2"/>
      <c r="IR44" s="2"/>
      <c r="IS44" s="2"/>
      <c r="IT44" s="2"/>
      <c r="IU44" s="2"/>
      <c r="IV44" s="2"/>
    </row>
    <row r="45" s="1" customFormat="1" ht="103" customHeight="1" spans="1:256">
      <c r="A45" s="14">
        <v>41</v>
      </c>
      <c r="B45" s="21" t="s">
        <v>261</v>
      </c>
      <c r="C45" s="22" t="s">
        <v>262</v>
      </c>
      <c r="D45" s="21" t="s">
        <v>26</v>
      </c>
      <c r="E45" s="21" t="s">
        <v>78</v>
      </c>
      <c r="F45" s="21" t="s">
        <v>252</v>
      </c>
      <c r="G45" s="21" t="s">
        <v>263</v>
      </c>
      <c r="H45" s="23">
        <v>100000</v>
      </c>
      <c r="I45" s="23">
        <v>20000</v>
      </c>
      <c r="J45" s="28" t="s">
        <v>81</v>
      </c>
      <c r="K45" s="21" t="s">
        <v>82</v>
      </c>
      <c r="L45" s="21" t="s">
        <v>264</v>
      </c>
      <c r="M45" s="21" t="s">
        <v>139</v>
      </c>
      <c r="N45" s="31">
        <v>7</v>
      </c>
      <c r="O45" s="25">
        <v>7</v>
      </c>
      <c r="P45" s="21" t="s">
        <v>34</v>
      </c>
      <c r="Q45" s="21" t="s">
        <v>101</v>
      </c>
      <c r="R45" s="29" t="s">
        <v>36</v>
      </c>
      <c r="S45" s="21" t="s">
        <v>85</v>
      </c>
      <c r="T45" s="21" t="s">
        <v>265</v>
      </c>
      <c r="U45" s="26" t="s">
        <v>39</v>
      </c>
      <c r="IP45" s="2"/>
      <c r="IQ45" s="2"/>
      <c r="IR45" s="2"/>
      <c r="IS45" s="2"/>
      <c r="IT45" s="2"/>
      <c r="IU45" s="2"/>
      <c r="IV45" s="2"/>
    </row>
    <row r="46" s="1" customFormat="1" ht="103" customHeight="1" spans="1:256">
      <c r="A46" s="14">
        <v>42</v>
      </c>
      <c r="B46" s="21" t="s">
        <v>266</v>
      </c>
      <c r="C46" s="22" t="s">
        <v>267</v>
      </c>
      <c r="D46" s="21" t="s">
        <v>26</v>
      </c>
      <c r="E46" s="21" t="s">
        <v>78</v>
      </c>
      <c r="F46" s="21" t="s">
        <v>252</v>
      </c>
      <c r="G46" s="21" t="s">
        <v>268</v>
      </c>
      <c r="H46" s="23">
        <v>11417</v>
      </c>
      <c r="I46" s="23">
        <v>2280</v>
      </c>
      <c r="J46" s="28" t="s">
        <v>269</v>
      </c>
      <c r="K46" s="21" t="s">
        <v>31</v>
      </c>
      <c r="L46" s="21" t="s">
        <v>270</v>
      </c>
      <c r="M46" s="15" t="s">
        <v>33</v>
      </c>
      <c r="N46" s="18">
        <v>5</v>
      </c>
      <c r="O46" s="25">
        <v>2</v>
      </c>
      <c r="P46" s="21" t="s">
        <v>34</v>
      </c>
      <c r="Q46" s="21" t="s">
        <v>101</v>
      </c>
      <c r="R46" s="29" t="s">
        <v>36</v>
      </c>
      <c r="S46" s="21" t="s">
        <v>85</v>
      </c>
      <c r="T46" s="21" t="s">
        <v>271</v>
      </c>
      <c r="U46" s="26" t="s">
        <v>39</v>
      </c>
      <c r="IP46" s="2"/>
      <c r="IQ46" s="2"/>
      <c r="IR46" s="2"/>
      <c r="IS46" s="2"/>
      <c r="IT46" s="2"/>
      <c r="IU46" s="2"/>
      <c r="IV46" s="2"/>
    </row>
    <row r="47" s="1" customFormat="1" ht="103" customHeight="1" spans="1:256">
      <c r="A47" s="14">
        <v>43</v>
      </c>
      <c r="B47" s="21" t="s">
        <v>272</v>
      </c>
      <c r="C47" s="22" t="s">
        <v>273</v>
      </c>
      <c r="D47" s="21" t="s">
        <v>26</v>
      </c>
      <c r="E47" s="21" t="s">
        <v>78</v>
      </c>
      <c r="F47" s="21" t="s">
        <v>252</v>
      </c>
      <c r="G47" s="21" t="s">
        <v>274</v>
      </c>
      <c r="H47" s="23">
        <v>132100</v>
      </c>
      <c r="I47" s="23">
        <v>67100</v>
      </c>
      <c r="J47" s="28" t="s">
        <v>81</v>
      </c>
      <c r="K47" s="21" t="s">
        <v>82</v>
      </c>
      <c r="L47" s="21" t="s">
        <v>275</v>
      </c>
      <c r="M47" s="15" t="s">
        <v>33</v>
      </c>
      <c r="N47" s="31">
        <v>7</v>
      </c>
      <c r="O47" s="25">
        <v>7</v>
      </c>
      <c r="P47" s="21" t="s">
        <v>84</v>
      </c>
      <c r="Q47" s="21" t="s">
        <v>35</v>
      </c>
      <c r="R47" s="29" t="s">
        <v>36</v>
      </c>
      <c r="S47" s="21" t="s">
        <v>85</v>
      </c>
      <c r="T47" s="21" t="s">
        <v>276</v>
      </c>
      <c r="U47" s="26" t="s">
        <v>39</v>
      </c>
      <c r="IP47" s="2"/>
      <c r="IQ47" s="2"/>
      <c r="IR47" s="2"/>
      <c r="IS47" s="2"/>
      <c r="IT47" s="2"/>
      <c r="IU47" s="2"/>
      <c r="IV47" s="2"/>
    </row>
    <row r="48" s="1" customFormat="1" ht="103" customHeight="1" spans="1:256">
      <c r="A48" s="14">
        <v>44</v>
      </c>
      <c r="B48" s="21" t="s">
        <v>277</v>
      </c>
      <c r="C48" s="22" t="s">
        <v>278</v>
      </c>
      <c r="D48" s="21" t="s">
        <v>26</v>
      </c>
      <c r="E48" s="21" t="s">
        <v>78</v>
      </c>
      <c r="F48" s="21" t="s">
        <v>252</v>
      </c>
      <c r="G48" s="21" t="s">
        <v>279</v>
      </c>
      <c r="H48" s="23">
        <v>169595</v>
      </c>
      <c r="I48" s="23">
        <v>33919</v>
      </c>
      <c r="J48" s="28" t="s">
        <v>280</v>
      </c>
      <c r="K48" s="21" t="s">
        <v>31</v>
      </c>
      <c r="L48" s="21" t="s">
        <v>281</v>
      </c>
      <c r="M48" s="21" t="s">
        <v>33</v>
      </c>
      <c r="N48" s="18">
        <v>5</v>
      </c>
      <c r="O48" s="25">
        <v>1</v>
      </c>
      <c r="P48" s="21" t="s">
        <v>84</v>
      </c>
      <c r="Q48" s="21" t="s">
        <v>35</v>
      </c>
      <c r="R48" s="29" t="s">
        <v>36</v>
      </c>
      <c r="S48" s="21" t="s">
        <v>85</v>
      </c>
      <c r="T48" s="21" t="s">
        <v>282</v>
      </c>
      <c r="U48" s="26" t="s">
        <v>39</v>
      </c>
      <c r="IP48" s="2"/>
      <c r="IQ48" s="2"/>
      <c r="IR48" s="2"/>
      <c r="IS48" s="2"/>
      <c r="IT48" s="2"/>
      <c r="IU48" s="2"/>
      <c r="IV48" s="2"/>
    </row>
    <row r="49" s="1" customFormat="1" ht="103" customHeight="1" spans="1:256">
      <c r="A49" s="14">
        <v>45</v>
      </c>
      <c r="B49" s="21" t="s">
        <v>283</v>
      </c>
      <c r="C49" s="22" t="s">
        <v>284</v>
      </c>
      <c r="D49" s="21" t="s">
        <v>26</v>
      </c>
      <c r="E49" s="21" t="s">
        <v>78</v>
      </c>
      <c r="F49" s="21" t="s">
        <v>252</v>
      </c>
      <c r="G49" s="21" t="s">
        <v>285</v>
      </c>
      <c r="H49" s="23">
        <v>8700</v>
      </c>
      <c r="I49" s="23">
        <v>1740</v>
      </c>
      <c r="J49" s="28" t="s">
        <v>286</v>
      </c>
      <c r="K49" s="21" t="s">
        <v>31</v>
      </c>
      <c r="L49" s="21" t="s">
        <v>287</v>
      </c>
      <c r="M49" s="15" t="s">
        <v>33</v>
      </c>
      <c r="N49" s="18">
        <v>5</v>
      </c>
      <c r="O49" s="25">
        <v>1</v>
      </c>
      <c r="P49" s="21" t="s">
        <v>34</v>
      </c>
      <c r="Q49" s="21" t="s">
        <v>101</v>
      </c>
      <c r="R49" s="29" t="s">
        <v>36</v>
      </c>
      <c r="S49" s="21" t="s">
        <v>85</v>
      </c>
      <c r="T49" s="21" t="s">
        <v>288</v>
      </c>
      <c r="U49" s="26" t="s">
        <v>39</v>
      </c>
      <c r="IP49" s="2"/>
      <c r="IQ49" s="2"/>
      <c r="IR49" s="2"/>
      <c r="IS49" s="2"/>
      <c r="IT49" s="2"/>
      <c r="IU49" s="2"/>
      <c r="IV49" s="2"/>
    </row>
    <row r="50" s="1" customFormat="1" ht="103" customHeight="1" spans="1:256">
      <c r="A50" s="14">
        <v>46</v>
      </c>
      <c r="B50" s="21" t="s">
        <v>289</v>
      </c>
      <c r="C50" s="22" t="s">
        <v>290</v>
      </c>
      <c r="D50" s="21" t="s">
        <v>26</v>
      </c>
      <c r="E50" s="21" t="s">
        <v>78</v>
      </c>
      <c r="F50" s="21" t="s">
        <v>252</v>
      </c>
      <c r="G50" s="21" t="s">
        <v>291</v>
      </c>
      <c r="H50" s="23">
        <v>23572</v>
      </c>
      <c r="I50" s="23">
        <v>4714</v>
      </c>
      <c r="J50" s="28" t="s">
        <v>292</v>
      </c>
      <c r="K50" s="21" t="s">
        <v>82</v>
      </c>
      <c r="L50" s="21" t="s">
        <v>293</v>
      </c>
      <c r="M50" s="21" t="s">
        <v>33</v>
      </c>
      <c r="N50" s="18">
        <v>5</v>
      </c>
      <c r="O50" s="25">
        <v>1</v>
      </c>
      <c r="P50" s="21" t="s">
        <v>34</v>
      </c>
      <c r="Q50" s="21" t="s">
        <v>101</v>
      </c>
      <c r="R50" s="29" t="s">
        <v>36</v>
      </c>
      <c r="S50" s="21" t="s">
        <v>85</v>
      </c>
      <c r="T50" s="21" t="s">
        <v>282</v>
      </c>
      <c r="U50" s="26" t="s">
        <v>39</v>
      </c>
      <c r="IP50" s="2"/>
      <c r="IQ50" s="2"/>
      <c r="IR50" s="2"/>
      <c r="IS50" s="2"/>
      <c r="IT50" s="2"/>
      <c r="IU50" s="2"/>
      <c r="IV50" s="2"/>
    </row>
    <row r="51" s="1" customFormat="1" ht="103" customHeight="1" spans="1:256">
      <c r="A51" s="14">
        <v>47</v>
      </c>
      <c r="B51" s="21" t="s">
        <v>294</v>
      </c>
      <c r="C51" s="22" t="s">
        <v>295</v>
      </c>
      <c r="D51" s="21" t="s">
        <v>26</v>
      </c>
      <c r="E51" s="21" t="s">
        <v>78</v>
      </c>
      <c r="F51" s="21" t="s">
        <v>296</v>
      </c>
      <c r="G51" s="21" t="s">
        <v>297</v>
      </c>
      <c r="H51" s="23">
        <v>43000</v>
      </c>
      <c r="I51" s="24">
        <v>8600</v>
      </c>
      <c r="J51" s="28" t="s">
        <v>298</v>
      </c>
      <c r="K51" s="21" t="s">
        <v>82</v>
      </c>
      <c r="L51" s="21" t="s">
        <v>299</v>
      </c>
      <c r="M51" s="15" t="s">
        <v>33</v>
      </c>
      <c r="N51" s="25">
        <v>7.76</v>
      </c>
      <c r="O51" s="25">
        <v>6.5</v>
      </c>
      <c r="P51" s="21" t="s">
        <v>34</v>
      </c>
      <c r="Q51" s="21" t="s">
        <v>101</v>
      </c>
      <c r="R51" s="29" t="s">
        <v>36</v>
      </c>
      <c r="S51" s="21" t="s">
        <v>37</v>
      </c>
      <c r="T51" s="21" t="s">
        <v>300</v>
      </c>
      <c r="U51" s="26" t="s">
        <v>39</v>
      </c>
      <c r="IP51" s="2"/>
      <c r="IQ51" s="2"/>
      <c r="IR51" s="2"/>
      <c r="IS51" s="2"/>
      <c r="IT51" s="2"/>
      <c r="IU51" s="2"/>
      <c r="IV51" s="2"/>
    </row>
    <row r="52" s="1" customFormat="1" ht="103" customHeight="1" spans="1:256">
      <c r="A52" s="14">
        <v>48</v>
      </c>
      <c r="B52" s="21" t="s">
        <v>301</v>
      </c>
      <c r="C52" s="22" t="s">
        <v>302</v>
      </c>
      <c r="D52" s="21" t="s">
        <v>26</v>
      </c>
      <c r="E52" s="21" t="s">
        <v>78</v>
      </c>
      <c r="F52" s="21" t="s">
        <v>296</v>
      </c>
      <c r="G52" s="21" t="s">
        <v>303</v>
      </c>
      <c r="H52" s="24">
        <v>7500</v>
      </c>
      <c r="I52" s="24">
        <v>1500</v>
      </c>
      <c r="J52" s="28" t="s">
        <v>298</v>
      </c>
      <c r="K52" s="21" t="s">
        <v>82</v>
      </c>
      <c r="L52" s="21" t="s">
        <v>299</v>
      </c>
      <c r="M52" s="15" t="s">
        <v>33</v>
      </c>
      <c r="N52" s="25">
        <v>9.18</v>
      </c>
      <c r="O52" s="25">
        <v>8.89</v>
      </c>
      <c r="P52" s="21" t="s">
        <v>34</v>
      </c>
      <c r="Q52" s="21" t="s">
        <v>109</v>
      </c>
      <c r="R52" s="29" t="s">
        <v>36</v>
      </c>
      <c r="S52" s="21" t="s">
        <v>37</v>
      </c>
      <c r="T52" s="21" t="s">
        <v>300</v>
      </c>
      <c r="U52" s="26" t="s">
        <v>39</v>
      </c>
      <c r="IP52" s="2"/>
      <c r="IQ52" s="2"/>
      <c r="IR52" s="2"/>
      <c r="IS52" s="2"/>
      <c r="IT52" s="2"/>
      <c r="IU52" s="2"/>
      <c r="IV52" s="2"/>
    </row>
    <row r="53" s="1" customFormat="1" ht="103" customHeight="1" spans="1:256">
      <c r="A53" s="14">
        <v>49</v>
      </c>
      <c r="B53" s="21" t="s">
        <v>304</v>
      </c>
      <c r="C53" s="22" t="s">
        <v>305</v>
      </c>
      <c r="D53" s="21" t="s">
        <v>26</v>
      </c>
      <c r="E53" s="21" t="s">
        <v>78</v>
      </c>
      <c r="F53" s="21" t="s">
        <v>306</v>
      </c>
      <c r="G53" s="21" t="s">
        <v>307</v>
      </c>
      <c r="H53" s="23">
        <v>11300</v>
      </c>
      <c r="I53" s="23">
        <f>H53*0.2</f>
        <v>2260</v>
      </c>
      <c r="J53" s="28" t="s">
        <v>308</v>
      </c>
      <c r="K53" s="21" t="s">
        <v>82</v>
      </c>
      <c r="L53" s="21" t="s">
        <v>309</v>
      </c>
      <c r="M53" s="15" t="s">
        <v>33</v>
      </c>
      <c r="N53" s="31">
        <v>8.71</v>
      </c>
      <c r="O53" s="31">
        <v>7</v>
      </c>
      <c r="P53" s="21" t="s">
        <v>84</v>
      </c>
      <c r="Q53" s="21" t="s">
        <v>35</v>
      </c>
      <c r="R53" s="21" t="s">
        <v>36</v>
      </c>
      <c r="S53" s="21" t="s">
        <v>85</v>
      </c>
      <c r="T53" s="21" t="s">
        <v>310</v>
      </c>
      <c r="U53" s="26" t="s">
        <v>39</v>
      </c>
      <c r="IP53" s="2"/>
      <c r="IQ53" s="2"/>
      <c r="IR53" s="2"/>
      <c r="IS53" s="2"/>
      <c r="IT53" s="2"/>
      <c r="IU53" s="2"/>
      <c r="IV53" s="2"/>
    </row>
    <row r="54" s="1" customFormat="1" ht="103" customHeight="1" spans="1:256">
      <c r="A54" s="14">
        <v>50</v>
      </c>
      <c r="B54" s="21" t="s">
        <v>311</v>
      </c>
      <c r="C54" s="22" t="s">
        <v>312</v>
      </c>
      <c r="D54" s="21" t="s">
        <v>26</v>
      </c>
      <c r="E54" s="21" t="s">
        <v>78</v>
      </c>
      <c r="F54" s="21" t="s">
        <v>306</v>
      </c>
      <c r="G54" s="21" t="s">
        <v>313</v>
      </c>
      <c r="H54" s="23">
        <v>7535.04</v>
      </c>
      <c r="I54" s="23">
        <v>1507</v>
      </c>
      <c r="J54" s="28" t="s">
        <v>308</v>
      </c>
      <c r="K54" s="21" t="s">
        <v>82</v>
      </c>
      <c r="L54" s="21" t="s">
        <v>309</v>
      </c>
      <c r="M54" s="15" t="s">
        <v>33</v>
      </c>
      <c r="N54" s="31">
        <v>7</v>
      </c>
      <c r="O54" s="31">
        <v>7</v>
      </c>
      <c r="P54" s="21" t="s">
        <v>84</v>
      </c>
      <c r="Q54" s="21" t="s">
        <v>35</v>
      </c>
      <c r="R54" s="21" t="s">
        <v>36</v>
      </c>
      <c r="S54" s="21" t="s">
        <v>85</v>
      </c>
      <c r="T54" s="21" t="s">
        <v>310</v>
      </c>
      <c r="U54" s="26" t="s">
        <v>39</v>
      </c>
      <c r="IP54" s="2"/>
      <c r="IQ54" s="2"/>
      <c r="IR54" s="2"/>
      <c r="IS54" s="2"/>
      <c r="IT54" s="2"/>
      <c r="IU54" s="2"/>
      <c r="IV54" s="2"/>
    </row>
    <row r="55" s="1" customFormat="1" ht="103" customHeight="1" spans="1:256">
      <c r="A55" s="14">
        <v>51</v>
      </c>
      <c r="B55" s="21" t="s">
        <v>314</v>
      </c>
      <c r="C55" s="22" t="s">
        <v>315</v>
      </c>
      <c r="D55" s="21" t="s">
        <v>77</v>
      </c>
      <c r="E55" s="21" t="s">
        <v>42</v>
      </c>
      <c r="F55" s="21" t="s">
        <v>316</v>
      </c>
      <c r="G55" s="21" t="s">
        <v>317</v>
      </c>
      <c r="H55" s="23">
        <v>24430.56</v>
      </c>
      <c r="I55" s="23">
        <v>4886.112</v>
      </c>
      <c r="J55" s="21" t="s">
        <v>318</v>
      </c>
      <c r="K55" s="21" t="s">
        <v>82</v>
      </c>
      <c r="L55" s="21" t="s">
        <v>319</v>
      </c>
      <c r="M55" s="15" t="s">
        <v>33</v>
      </c>
      <c r="N55" s="25">
        <v>5.3</v>
      </c>
      <c r="O55" s="25">
        <v>5</v>
      </c>
      <c r="P55" s="21" t="s">
        <v>34</v>
      </c>
      <c r="Q55" s="21" t="s">
        <v>101</v>
      </c>
      <c r="R55" s="21" t="s">
        <v>36</v>
      </c>
      <c r="S55" s="21" t="s">
        <v>110</v>
      </c>
      <c r="T55" s="21" t="s">
        <v>320</v>
      </c>
      <c r="U55" s="26" t="s">
        <v>39</v>
      </c>
      <c r="IP55" s="2"/>
      <c r="IQ55" s="2"/>
      <c r="IR55" s="2"/>
      <c r="IS55" s="2"/>
      <c r="IT55" s="2"/>
      <c r="IU55" s="2"/>
      <c r="IV55" s="2"/>
    </row>
    <row r="56" s="1" customFormat="1" ht="103" customHeight="1" spans="1:256">
      <c r="A56" s="14">
        <v>52</v>
      </c>
      <c r="B56" s="21" t="s">
        <v>321</v>
      </c>
      <c r="C56" s="21" t="s">
        <v>322</v>
      </c>
      <c r="D56" s="21" t="s">
        <v>26</v>
      </c>
      <c r="E56" s="21" t="s">
        <v>42</v>
      </c>
      <c r="F56" s="21" t="s">
        <v>316</v>
      </c>
      <c r="G56" s="21" t="s">
        <v>323</v>
      </c>
      <c r="H56" s="23">
        <v>38302.84</v>
      </c>
      <c r="I56" s="23">
        <v>7660.568</v>
      </c>
      <c r="J56" s="21" t="s">
        <v>324</v>
      </c>
      <c r="K56" s="21" t="s">
        <v>82</v>
      </c>
      <c r="L56" s="21" t="s">
        <v>325</v>
      </c>
      <c r="M56" s="15" t="s">
        <v>33</v>
      </c>
      <c r="N56" s="25">
        <v>3.5</v>
      </c>
      <c r="O56" s="25">
        <v>3</v>
      </c>
      <c r="P56" s="21" t="s">
        <v>34</v>
      </c>
      <c r="Q56" s="21" t="s">
        <v>101</v>
      </c>
      <c r="R56" s="21" t="s">
        <v>36</v>
      </c>
      <c r="S56" s="21" t="s">
        <v>110</v>
      </c>
      <c r="T56" s="21" t="s">
        <v>320</v>
      </c>
      <c r="U56" s="26" t="s">
        <v>39</v>
      </c>
      <c r="IP56" s="2"/>
      <c r="IQ56" s="2"/>
      <c r="IR56" s="2"/>
      <c r="IS56" s="2"/>
      <c r="IT56" s="2"/>
      <c r="IU56" s="2"/>
      <c r="IV56" s="2"/>
    </row>
    <row r="57" s="1" customFormat="1" ht="103" customHeight="1" spans="1:256">
      <c r="A57" s="14">
        <v>53</v>
      </c>
      <c r="B57" s="27" t="s">
        <v>326</v>
      </c>
      <c r="C57" s="36" t="s">
        <v>327</v>
      </c>
      <c r="D57" s="27" t="s">
        <v>77</v>
      </c>
      <c r="E57" s="27" t="s">
        <v>42</v>
      </c>
      <c r="F57" s="27" t="s">
        <v>328</v>
      </c>
      <c r="G57" s="27" t="s">
        <v>329</v>
      </c>
      <c r="H57" s="17">
        <v>4985.26</v>
      </c>
      <c r="I57" s="17">
        <v>1994.1</v>
      </c>
      <c r="J57" s="27" t="s">
        <v>292</v>
      </c>
      <c r="K57" s="27" t="s">
        <v>82</v>
      </c>
      <c r="L57" s="27" t="s">
        <v>330</v>
      </c>
      <c r="M57" s="15" t="s">
        <v>33</v>
      </c>
      <c r="N57" s="18">
        <v>5.5</v>
      </c>
      <c r="O57" s="18" t="s">
        <v>331</v>
      </c>
      <c r="P57" s="27" t="s">
        <v>34</v>
      </c>
      <c r="Q57" s="27" t="s">
        <v>109</v>
      </c>
      <c r="R57" s="27" t="s">
        <v>36</v>
      </c>
      <c r="S57" s="36"/>
      <c r="T57" s="27" t="s">
        <v>332</v>
      </c>
      <c r="U57" s="26" t="s">
        <v>39</v>
      </c>
      <c r="IP57" s="2"/>
      <c r="IQ57" s="2"/>
      <c r="IR57" s="2"/>
      <c r="IS57" s="2"/>
      <c r="IT57" s="2"/>
      <c r="IU57" s="2"/>
      <c r="IV57" s="2"/>
    </row>
    <row r="58" s="1" customFormat="1" ht="103" customHeight="1" spans="1:256">
      <c r="A58" s="14">
        <v>54</v>
      </c>
      <c r="B58" s="21" t="s">
        <v>333</v>
      </c>
      <c r="C58" s="22" t="s">
        <v>334</v>
      </c>
      <c r="D58" s="21" t="s">
        <v>26</v>
      </c>
      <c r="E58" s="21" t="s">
        <v>42</v>
      </c>
      <c r="F58" s="21" t="s">
        <v>335</v>
      </c>
      <c r="G58" s="21" t="s">
        <v>336</v>
      </c>
      <c r="H58" s="23">
        <v>4992</v>
      </c>
      <c r="I58" s="24">
        <v>1846</v>
      </c>
      <c r="J58" s="21" t="s">
        <v>337</v>
      </c>
      <c r="K58" s="21" t="s">
        <v>82</v>
      </c>
      <c r="L58" s="21" t="s">
        <v>338</v>
      </c>
      <c r="M58" s="15" t="s">
        <v>33</v>
      </c>
      <c r="N58" s="18">
        <v>10.96</v>
      </c>
      <c r="O58" s="31">
        <v>8</v>
      </c>
      <c r="P58" s="21" t="s">
        <v>339</v>
      </c>
      <c r="Q58" s="21" t="s">
        <v>35</v>
      </c>
      <c r="R58" s="21" t="s">
        <v>36</v>
      </c>
      <c r="S58" s="21" t="s">
        <v>110</v>
      </c>
      <c r="T58" s="21" t="s">
        <v>340</v>
      </c>
      <c r="U58" s="26" t="s">
        <v>39</v>
      </c>
      <c r="IP58" s="2"/>
      <c r="IQ58" s="2"/>
      <c r="IR58" s="2"/>
      <c r="IS58" s="2"/>
      <c r="IT58" s="2"/>
      <c r="IU58" s="2"/>
      <c r="IV58" s="2"/>
    </row>
    <row r="59" s="1" customFormat="1" ht="103" customHeight="1" spans="1:256">
      <c r="A59" s="14">
        <v>55</v>
      </c>
      <c r="B59" s="21" t="s">
        <v>341</v>
      </c>
      <c r="C59" s="22" t="s">
        <v>342</v>
      </c>
      <c r="D59" s="21" t="s">
        <v>26</v>
      </c>
      <c r="E59" s="21" t="s">
        <v>42</v>
      </c>
      <c r="F59" s="21" t="s">
        <v>343</v>
      </c>
      <c r="G59" s="21" t="s">
        <v>344</v>
      </c>
      <c r="H59" s="23">
        <v>23000</v>
      </c>
      <c r="I59" s="24">
        <v>10000</v>
      </c>
      <c r="J59" s="21" t="s">
        <v>81</v>
      </c>
      <c r="K59" s="21" t="s">
        <v>82</v>
      </c>
      <c r="L59" s="21" t="s">
        <v>345</v>
      </c>
      <c r="M59" s="21" t="s">
        <v>139</v>
      </c>
      <c r="N59" s="25">
        <v>5</v>
      </c>
      <c r="O59" s="25">
        <v>4.5</v>
      </c>
      <c r="P59" s="21" t="s">
        <v>346</v>
      </c>
      <c r="Q59" s="21" t="s">
        <v>101</v>
      </c>
      <c r="R59" s="21" t="s">
        <v>36</v>
      </c>
      <c r="S59" s="21" t="s">
        <v>347</v>
      </c>
      <c r="T59" s="21" t="s">
        <v>348</v>
      </c>
      <c r="U59" s="26" t="s">
        <v>39</v>
      </c>
      <c r="IP59" s="2"/>
      <c r="IQ59" s="2"/>
      <c r="IR59" s="2"/>
      <c r="IS59" s="2"/>
      <c r="IT59" s="2"/>
      <c r="IU59" s="2"/>
      <c r="IV59" s="2"/>
    </row>
    <row r="60" s="1" customFormat="1" ht="103" customHeight="1" spans="1:256">
      <c r="A60" s="14">
        <v>56</v>
      </c>
      <c r="B60" s="21" t="s">
        <v>40</v>
      </c>
      <c r="C60" s="22" t="s">
        <v>41</v>
      </c>
      <c r="D60" s="21" t="s">
        <v>26</v>
      </c>
      <c r="E60" s="21" t="s">
        <v>42</v>
      </c>
      <c r="F60" s="21" t="s">
        <v>43</v>
      </c>
      <c r="G60" s="21" t="s">
        <v>349</v>
      </c>
      <c r="H60" s="23">
        <v>72242</v>
      </c>
      <c r="I60" s="24">
        <v>50569</v>
      </c>
      <c r="J60" s="21" t="s">
        <v>30</v>
      </c>
      <c r="K60" s="21" t="s">
        <v>31</v>
      </c>
      <c r="L60" s="21" t="s">
        <v>45</v>
      </c>
      <c r="M60" s="15" t="s">
        <v>33</v>
      </c>
      <c r="N60" s="25">
        <v>6.8</v>
      </c>
      <c r="O60" s="25">
        <v>5.2</v>
      </c>
      <c r="P60" s="21" t="s">
        <v>350</v>
      </c>
      <c r="Q60" s="21" t="s">
        <v>35</v>
      </c>
      <c r="R60" s="21" t="s">
        <v>36</v>
      </c>
      <c r="S60" s="21" t="s">
        <v>46</v>
      </c>
      <c r="T60" s="21" t="s">
        <v>351</v>
      </c>
      <c r="U60" s="26" t="s">
        <v>39</v>
      </c>
      <c r="IP60" s="2"/>
      <c r="IQ60" s="2"/>
      <c r="IR60" s="2"/>
      <c r="IS60" s="2"/>
      <c r="IT60" s="2"/>
      <c r="IU60" s="2"/>
      <c r="IV60" s="2"/>
    </row>
    <row r="61" s="1" customFormat="1" ht="103" customHeight="1" spans="1:256">
      <c r="A61" s="14">
        <v>57</v>
      </c>
      <c r="B61" s="21" t="s">
        <v>352</v>
      </c>
      <c r="C61" s="22"/>
      <c r="D61" s="21" t="s">
        <v>26</v>
      </c>
      <c r="E61" s="21" t="s">
        <v>42</v>
      </c>
      <c r="F61" s="21" t="s">
        <v>353</v>
      </c>
      <c r="G61" s="21" t="s">
        <v>354</v>
      </c>
      <c r="H61" s="24">
        <v>62655.23</v>
      </c>
      <c r="I61" s="24">
        <f>H61*0.2</f>
        <v>12531.046</v>
      </c>
      <c r="J61" s="21" t="s">
        <v>81</v>
      </c>
      <c r="K61" s="21" t="s">
        <v>82</v>
      </c>
      <c r="L61" s="21" t="s">
        <v>355</v>
      </c>
      <c r="M61" s="15" t="s">
        <v>33</v>
      </c>
      <c r="N61" s="18">
        <v>7.61</v>
      </c>
      <c r="O61" s="18">
        <v>6</v>
      </c>
      <c r="P61" s="21" t="s">
        <v>34</v>
      </c>
      <c r="Q61" s="21" t="s">
        <v>101</v>
      </c>
      <c r="R61" s="21" t="s">
        <v>36</v>
      </c>
      <c r="S61" s="21" t="s">
        <v>110</v>
      </c>
      <c r="T61" s="21" t="s">
        <v>356</v>
      </c>
      <c r="U61" s="26" t="s">
        <v>39</v>
      </c>
      <c r="IP61" s="2"/>
      <c r="IQ61" s="2"/>
      <c r="IR61" s="2"/>
      <c r="IS61" s="2"/>
      <c r="IT61" s="2"/>
      <c r="IU61" s="2"/>
      <c r="IV61" s="2"/>
    </row>
    <row r="62" s="1" customFormat="1" ht="103" customHeight="1" spans="1:256">
      <c r="A62" s="14">
        <v>58</v>
      </c>
      <c r="B62" s="21" t="s">
        <v>357</v>
      </c>
      <c r="C62" s="22"/>
      <c r="D62" s="21" t="s">
        <v>77</v>
      </c>
      <c r="E62" s="21" t="s">
        <v>42</v>
      </c>
      <c r="F62" s="21" t="s">
        <v>353</v>
      </c>
      <c r="G62" s="21" t="s">
        <v>358</v>
      </c>
      <c r="H62" s="24">
        <v>71000</v>
      </c>
      <c r="I62" s="24">
        <v>5000</v>
      </c>
      <c r="J62" s="21" t="s">
        <v>81</v>
      </c>
      <c r="K62" s="21" t="s">
        <v>82</v>
      </c>
      <c r="L62" s="21" t="s">
        <v>355</v>
      </c>
      <c r="M62" s="15" t="s">
        <v>33</v>
      </c>
      <c r="N62" s="37">
        <v>26</v>
      </c>
      <c r="O62" s="37">
        <v>25</v>
      </c>
      <c r="P62" s="21" t="s">
        <v>34</v>
      </c>
      <c r="Q62" s="21" t="s">
        <v>101</v>
      </c>
      <c r="R62" s="21" t="s">
        <v>36</v>
      </c>
      <c r="S62" s="21" t="s">
        <v>110</v>
      </c>
      <c r="T62" s="21" t="s">
        <v>356</v>
      </c>
      <c r="U62" s="26" t="s">
        <v>39</v>
      </c>
      <c r="IP62" s="2"/>
      <c r="IQ62" s="2"/>
      <c r="IR62" s="2"/>
      <c r="IS62" s="2"/>
      <c r="IT62" s="2"/>
      <c r="IU62" s="2"/>
      <c r="IV62" s="2"/>
    </row>
    <row r="63" s="1" customFormat="1" ht="103" customHeight="1" spans="1:256">
      <c r="A63" s="14">
        <v>59</v>
      </c>
      <c r="B63" s="21" t="s">
        <v>359</v>
      </c>
      <c r="C63" s="22" t="s">
        <v>360</v>
      </c>
      <c r="D63" s="21" t="s">
        <v>26</v>
      </c>
      <c r="E63" s="21" t="s">
        <v>27</v>
      </c>
      <c r="F63" s="21" t="s">
        <v>361</v>
      </c>
      <c r="G63" s="21" t="s">
        <v>362</v>
      </c>
      <c r="H63" s="23">
        <v>20402.81</v>
      </c>
      <c r="I63" s="24">
        <v>20402.81</v>
      </c>
      <c r="J63" s="21" t="s">
        <v>30</v>
      </c>
      <c r="K63" s="21" t="s">
        <v>82</v>
      </c>
      <c r="L63" s="21" t="s">
        <v>363</v>
      </c>
      <c r="M63" s="21" t="s">
        <v>364</v>
      </c>
      <c r="N63" s="18">
        <v>5</v>
      </c>
      <c r="O63" s="18">
        <v>4.5</v>
      </c>
      <c r="P63" s="21" t="s">
        <v>34</v>
      </c>
      <c r="Q63" s="21" t="s">
        <v>109</v>
      </c>
      <c r="R63" s="21" t="s">
        <v>365</v>
      </c>
      <c r="S63" s="21" t="s">
        <v>85</v>
      </c>
      <c r="T63" s="21" t="s">
        <v>366</v>
      </c>
      <c r="U63" s="26" t="s">
        <v>39</v>
      </c>
      <c r="IP63" s="2"/>
      <c r="IQ63" s="2"/>
      <c r="IR63" s="2"/>
      <c r="IS63" s="2"/>
      <c r="IT63" s="2"/>
      <c r="IU63" s="2"/>
      <c r="IV63" s="2"/>
    </row>
    <row r="64" s="1" customFormat="1" ht="103" customHeight="1" spans="1:256">
      <c r="A64" s="14">
        <v>60</v>
      </c>
      <c r="B64" s="21" t="s">
        <v>367</v>
      </c>
      <c r="C64" s="22" t="s">
        <v>368</v>
      </c>
      <c r="D64" s="21" t="s">
        <v>26</v>
      </c>
      <c r="E64" s="21" t="s">
        <v>27</v>
      </c>
      <c r="F64" s="21" t="s">
        <v>28</v>
      </c>
      <c r="G64" s="21" t="s">
        <v>369</v>
      </c>
      <c r="H64" s="23">
        <v>44699.52</v>
      </c>
      <c r="I64" s="24">
        <v>10000</v>
      </c>
      <c r="J64" s="21" t="s">
        <v>370</v>
      </c>
      <c r="K64" s="21" t="s">
        <v>82</v>
      </c>
      <c r="L64" s="21" t="s">
        <v>371</v>
      </c>
      <c r="M64" s="15" t="s">
        <v>33</v>
      </c>
      <c r="N64" s="25">
        <v>7.2</v>
      </c>
      <c r="O64" s="31">
        <v>5.88</v>
      </c>
      <c r="P64" s="21" t="s">
        <v>372</v>
      </c>
      <c r="Q64" s="21" t="s">
        <v>35</v>
      </c>
      <c r="R64" s="21" t="s">
        <v>36</v>
      </c>
      <c r="S64" s="21" t="s">
        <v>85</v>
      </c>
      <c r="T64" s="21" t="s">
        <v>373</v>
      </c>
      <c r="U64" s="26" t="s">
        <v>39</v>
      </c>
      <c r="IP64" s="2"/>
      <c r="IQ64" s="2"/>
      <c r="IR64" s="2"/>
      <c r="IS64" s="2"/>
      <c r="IT64" s="2"/>
      <c r="IU64" s="2"/>
      <c r="IV64" s="2"/>
    </row>
    <row r="65" s="1" customFormat="1" ht="103" customHeight="1" spans="1:256">
      <c r="A65" s="14">
        <v>61</v>
      </c>
      <c r="B65" s="21" t="s">
        <v>374</v>
      </c>
      <c r="C65" s="22" t="s">
        <v>375</v>
      </c>
      <c r="D65" s="21" t="s">
        <v>26</v>
      </c>
      <c r="E65" s="21" t="s">
        <v>27</v>
      </c>
      <c r="F65" s="21" t="s">
        <v>28</v>
      </c>
      <c r="G65" s="21" t="s">
        <v>376</v>
      </c>
      <c r="H65" s="23">
        <v>11500</v>
      </c>
      <c r="I65" s="24">
        <v>11500</v>
      </c>
      <c r="J65" s="21" t="s">
        <v>377</v>
      </c>
      <c r="K65" s="21" t="s">
        <v>31</v>
      </c>
      <c r="L65" s="21" t="s">
        <v>378</v>
      </c>
      <c r="M65" s="15" t="s">
        <v>33</v>
      </c>
      <c r="N65" s="25">
        <v>6.2</v>
      </c>
      <c r="O65" s="31">
        <v>6</v>
      </c>
      <c r="P65" s="21" t="s">
        <v>84</v>
      </c>
      <c r="Q65" s="21" t="s">
        <v>35</v>
      </c>
      <c r="R65" s="21" t="s">
        <v>36</v>
      </c>
      <c r="S65" s="21" t="s">
        <v>85</v>
      </c>
      <c r="T65" s="21" t="s">
        <v>379</v>
      </c>
      <c r="U65" s="26" t="s">
        <v>39</v>
      </c>
      <c r="IP65" s="2"/>
      <c r="IQ65" s="2"/>
      <c r="IR65" s="2"/>
      <c r="IS65" s="2"/>
      <c r="IT65" s="2"/>
      <c r="IU65" s="2"/>
      <c r="IV65" s="2"/>
    </row>
    <row r="66" s="1" customFormat="1" ht="103" customHeight="1" spans="1:256">
      <c r="A66" s="14">
        <v>62</v>
      </c>
      <c r="B66" s="21" t="s">
        <v>380</v>
      </c>
      <c r="C66" s="22" t="s">
        <v>381</v>
      </c>
      <c r="D66" s="21" t="s">
        <v>77</v>
      </c>
      <c r="E66" s="21" t="s">
        <v>382</v>
      </c>
      <c r="F66" s="21" t="s">
        <v>383</v>
      </c>
      <c r="G66" s="21" t="s">
        <v>384</v>
      </c>
      <c r="H66" s="23">
        <v>24367.53</v>
      </c>
      <c r="I66" s="23">
        <v>5367.53</v>
      </c>
      <c r="J66" s="21" t="s">
        <v>385</v>
      </c>
      <c r="K66" s="21" t="s">
        <v>82</v>
      </c>
      <c r="L66" s="21" t="s">
        <v>386</v>
      </c>
      <c r="M66" s="15" t="s">
        <v>33</v>
      </c>
      <c r="N66" s="18">
        <v>5.49</v>
      </c>
      <c r="O66" s="18">
        <v>5</v>
      </c>
      <c r="P66" s="21" t="s">
        <v>387</v>
      </c>
      <c r="Q66" s="21" t="s">
        <v>109</v>
      </c>
      <c r="R66" s="21" t="s">
        <v>36</v>
      </c>
      <c r="S66" s="21" t="s">
        <v>85</v>
      </c>
      <c r="T66" s="21" t="s">
        <v>388</v>
      </c>
      <c r="U66" s="26" t="s">
        <v>39</v>
      </c>
      <c r="IP66" s="2"/>
      <c r="IQ66" s="2"/>
      <c r="IR66" s="2"/>
      <c r="IS66" s="2"/>
      <c r="IT66" s="2"/>
      <c r="IU66" s="2"/>
      <c r="IV66" s="2"/>
    </row>
    <row r="67" s="1" customFormat="1" ht="103" customHeight="1" spans="1:256">
      <c r="A67" s="14">
        <v>63</v>
      </c>
      <c r="B67" s="21" t="s">
        <v>389</v>
      </c>
      <c r="C67" s="36" t="s">
        <v>390</v>
      </c>
      <c r="D67" s="21" t="s">
        <v>26</v>
      </c>
      <c r="E67" s="21" t="s">
        <v>382</v>
      </c>
      <c r="F67" s="21" t="s">
        <v>391</v>
      </c>
      <c r="G67" s="27" t="s">
        <v>392</v>
      </c>
      <c r="H67" s="17">
        <v>18200</v>
      </c>
      <c r="I67" s="23">
        <v>3640</v>
      </c>
      <c r="J67" s="21" t="s">
        <v>292</v>
      </c>
      <c r="K67" s="21" t="s">
        <v>82</v>
      </c>
      <c r="L67" s="27" t="s">
        <v>393</v>
      </c>
      <c r="M67" s="15" t="s">
        <v>33</v>
      </c>
      <c r="N67" s="18">
        <v>3</v>
      </c>
      <c r="O67" s="18">
        <v>3</v>
      </c>
      <c r="P67" s="21" t="s">
        <v>394</v>
      </c>
      <c r="Q67" s="21" t="s">
        <v>129</v>
      </c>
      <c r="R67" s="21" t="s">
        <v>36</v>
      </c>
      <c r="S67" s="21" t="s">
        <v>395</v>
      </c>
      <c r="T67" s="27" t="s">
        <v>396</v>
      </c>
      <c r="U67" s="26" t="s">
        <v>39</v>
      </c>
      <c r="IP67" s="2"/>
      <c r="IQ67" s="2"/>
      <c r="IR67" s="2"/>
      <c r="IS67" s="2"/>
      <c r="IT67" s="2"/>
      <c r="IU67" s="2"/>
      <c r="IV67" s="2"/>
    </row>
    <row r="68" s="1" customFormat="1" ht="103" customHeight="1" spans="1:256">
      <c r="A68" s="14">
        <v>64</v>
      </c>
      <c r="B68" s="21" t="s">
        <v>397</v>
      </c>
      <c r="C68" s="22" t="s">
        <v>398</v>
      </c>
      <c r="D68" s="21" t="s">
        <v>77</v>
      </c>
      <c r="E68" s="21" t="s">
        <v>382</v>
      </c>
      <c r="F68" s="21" t="s">
        <v>391</v>
      </c>
      <c r="G68" s="21" t="s">
        <v>399</v>
      </c>
      <c r="H68" s="23">
        <v>26000</v>
      </c>
      <c r="I68" s="23">
        <v>5200</v>
      </c>
      <c r="J68" s="21" t="s">
        <v>400</v>
      </c>
      <c r="K68" s="21" t="s">
        <v>82</v>
      </c>
      <c r="L68" s="21" t="s">
        <v>401</v>
      </c>
      <c r="M68" s="15" t="s">
        <v>33</v>
      </c>
      <c r="N68" s="18">
        <v>5</v>
      </c>
      <c r="O68" s="18">
        <v>4.5</v>
      </c>
      <c r="P68" s="21" t="s">
        <v>394</v>
      </c>
      <c r="Q68" s="21" t="s">
        <v>129</v>
      </c>
      <c r="R68" s="21" t="s">
        <v>36</v>
      </c>
      <c r="S68" s="21" t="s">
        <v>395</v>
      </c>
      <c r="T68" s="21" t="s">
        <v>402</v>
      </c>
      <c r="U68" s="26" t="s">
        <v>39</v>
      </c>
      <c r="IP68" s="2"/>
      <c r="IQ68" s="2"/>
      <c r="IR68" s="2"/>
      <c r="IS68" s="2"/>
      <c r="IT68" s="2"/>
      <c r="IU68" s="2"/>
      <c r="IV68" s="2"/>
    </row>
    <row r="69" s="1" customFormat="1" ht="103" customHeight="1" spans="1:256">
      <c r="A69" s="14">
        <v>65</v>
      </c>
      <c r="B69" s="21" t="s">
        <v>403</v>
      </c>
      <c r="C69" s="22" t="s">
        <v>404</v>
      </c>
      <c r="D69" s="21" t="s">
        <v>26</v>
      </c>
      <c r="E69" s="21" t="s">
        <v>382</v>
      </c>
      <c r="F69" s="21" t="s">
        <v>405</v>
      </c>
      <c r="G69" s="21" t="s">
        <v>406</v>
      </c>
      <c r="H69" s="23">
        <v>13409.79</v>
      </c>
      <c r="I69" s="23">
        <v>3509</v>
      </c>
      <c r="J69" s="21" t="s">
        <v>407</v>
      </c>
      <c r="K69" s="21" t="s">
        <v>82</v>
      </c>
      <c r="L69" s="21" t="s">
        <v>408</v>
      </c>
      <c r="M69" s="15" t="s">
        <v>33</v>
      </c>
      <c r="N69" s="18">
        <v>7.25</v>
      </c>
      <c r="O69" s="18">
        <v>5</v>
      </c>
      <c r="P69" s="21" t="s">
        <v>34</v>
      </c>
      <c r="Q69" s="21" t="s">
        <v>35</v>
      </c>
      <c r="R69" s="21" t="s">
        <v>36</v>
      </c>
      <c r="S69" s="21" t="s">
        <v>85</v>
      </c>
      <c r="T69" s="21" t="s">
        <v>409</v>
      </c>
      <c r="U69" s="26" t="s">
        <v>39</v>
      </c>
      <c r="IP69" s="2"/>
      <c r="IQ69" s="2"/>
      <c r="IR69" s="2"/>
      <c r="IS69" s="2"/>
      <c r="IT69" s="2"/>
      <c r="IU69" s="2"/>
      <c r="IV69" s="2"/>
    </row>
    <row r="70" s="1" customFormat="1" ht="103" customHeight="1" spans="1:256">
      <c r="A70" s="14">
        <v>66</v>
      </c>
      <c r="B70" s="21" t="s">
        <v>410</v>
      </c>
      <c r="C70" s="22" t="s">
        <v>411</v>
      </c>
      <c r="D70" s="21" t="s">
        <v>26</v>
      </c>
      <c r="E70" s="21" t="s">
        <v>382</v>
      </c>
      <c r="F70" s="21" t="s">
        <v>412</v>
      </c>
      <c r="G70" s="21" t="s">
        <v>413</v>
      </c>
      <c r="H70" s="23">
        <v>6412.09</v>
      </c>
      <c r="I70" s="23">
        <v>1312.09</v>
      </c>
      <c r="J70" s="21" t="s">
        <v>414</v>
      </c>
      <c r="K70" s="21" t="s">
        <v>82</v>
      </c>
      <c r="L70" s="21" t="s">
        <v>415</v>
      </c>
      <c r="M70" s="15" t="s">
        <v>33</v>
      </c>
      <c r="N70" s="18">
        <v>12.32</v>
      </c>
      <c r="O70" s="18">
        <v>11</v>
      </c>
      <c r="P70" s="21" t="s">
        <v>34</v>
      </c>
      <c r="Q70" s="21" t="s">
        <v>101</v>
      </c>
      <c r="R70" s="21" t="s">
        <v>36</v>
      </c>
      <c r="S70" s="21" t="s">
        <v>85</v>
      </c>
      <c r="T70" s="21" t="s">
        <v>416</v>
      </c>
      <c r="U70" s="26" t="s">
        <v>39</v>
      </c>
      <c r="IP70" s="2"/>
      <c r="IQ70" s="2"/>
      <c r="IR70" s="2"/>
      <c r="IS70" s="2"/>
      <c r="IT70" s="2"/>
      <c r="IU70" s="2"/>
      <c r="IV70" s="2"/>
    </row>
    <row r="71" s="1" customFormat="1" ht="103" customHeight="1" spans="1:256">
      <c r="A71" s="14">
        <v>67</v>
      </c>
      <c r="B71" s="21" t="s">
        <v>417</v>
      </c>
      <c r="C71" s="22" t="s">
        <v>418</v>
      </c>
      <c r="D71" s="21" t="s">
        <v>77</v>
      </c>
      <c r="E71" s="21" t="s">
        <v>382</v>
      </c>
      <c r="F71" s="21" t="s">
        <v>419</v>
      </c>
      <c r="G71" s="21" t="s">
        <v>420</v>
      </c>
      <c r="H71" s="23">
        <v>1521.67</v>
      </c>
      <c r="I71" s="23">
        <v>321</v>
      </c>
      <c r="J71" s="21" t="s">
        <v>421</v>
      </c>
      <c r="K71" s="21" t="s">
        <v>82</v>
      </c>
      <c r="L71" s="21" t="s">
        <v>422</v>
      </c>
      <c r="M71" s="15" t="s">
        <v>33</v>
      </c>
      <c r="N71" s="18">
        <v>6.38</v>
      </c>
      <c r="O71" s="31">
        <v>6</v>
      </c>
      <c r="P71" s="21" t="s">
        <v>84</v>
      </c>
      <c r="Q71" s="21" t="s">
        <v>109</v>
      </c>
      <c r="R71" s="21" t="s">
        <v>36</v>
      </c>
      <c r="S71" s="21" t="s">
        <v>110</v>
      </c>
      <c r="T71" s="21" t="s">
        <v>423</v>
      </c>
      <c r="U71" s="26" t="s">
        <v>39</v>
      </c>
      <c r="IP71" s="2"/>
      <c r="IQ71" s="2"/>
      <c r="IR71" s="2"/>
      <c r="IS71" s="2"/>
      <c r="IT71" s="2"/>
      <c r="IU71" s="2"/>
      <c r="IV71" s="2"/>
    </row>
    <row r="72" s="1" customFormat="1" ht="103" customHeight="1" spans="1:256">
      <c r="A72" s="14">
        <v>68</v>
      </c>
      <c r="B72" s="21" t="s">
        <v>424</v>
      </c>
      <c r="C72" s="22" t="s">
        <v>425</v>
      </c>
      <c r="D72" s="21" t="s">
        <v>26</v>
      </c>
      <c r="E72" s="21" t="s">
        <v>426</v>
      </c>
      <c r="F72" s="21" t="s">
        <v>427</v>
      </c>
      <c r="G72" s="21" t="s">
        <v>428</v>
      </c>
      <c r="H72" s="23">
        <v>18022.86</v>
      </c>
      <c r="I72" s="23">
        <v>1600.36</v>
      </c>
      <c r="J72" s="21" t="s">
        <v>182</v>
      </c>
      <c r="K72" s="21" t="s">
        <v>82</v>
      </c>
      <c r="L72" s="21" t="s">
        <v>429</v>
      </c>
      <c r="M72" s="15" t="s">
        <v>33</v>
      </c>
      <c r="N72" s="18">
        <v>13.26</v>
      </c>
      <c r="O72" s="18">
        <v>6</v>
      </c>
      <c r="P72" s="21" t="s">
        <v>34</v>
      </c>
      <c r="Q72" s="21" t="s">
        <v>109</v>
      </c>
      <c r="R72" s="21" t="s">
        <v>36</v>
      </c>
      <c r="S72" s="21" t="s">
        <v>85</v>
      </c>
      <c r="T72" s="21" t="s">
        <v>430</v>
      </c>
      <c r="U72" s="26" t="s">
        <v>39</v>
      </c>
      <c r="IP72" s="2"/>
      <c r="IQ72" s="2"/>
      <c r="IR72" s="2"/>
      <c r="IS72" s="2"/>
      <c r="IT72" s="2"/>
      <c r="IU72" s="2"/>
      <c r="IV72" s="2"/>
    </row>
    <row r="73" s="1" customFormat="1" ht="103" customHeight="1" spans="1:256">
      <c r="A73" s="14">
        <v>69</v>
      </c>
      <c r="B73" s="21" t="s">
        <v>431</v>
      </c>
      <c r="C73" s="22" t="s">
        <v>432</v>
      </c>
      <c r="D73" s="21" t="s">
        <v>26</v>
      </c>
      <c r="E73" s="21" t="s">
        <v>426</v>
      </c>
      <c r="F73" s="21" t="s">
        <v>427</v>
      </c>
      <c r="G73" s="21" t="s">
        <v>433</v>
      </c>
      <c r="H73" s="23">
        <v>10018.41</v>
      </c>
      <c r="I73" s="23">
        <f>H73*20%</f>
        <v>2003.682</v>
      </c>
      <c r="J73" s="21" t="s">
        <v>434</v>
      </c>
      <c r="K73" s="21" t="s">
        <v>82</v>
      </c>
      <c r="L73" s="21" t="s">
        <v>429</v>
      </c>
      <c r="M73" s="15" t="s">
        <v>33</v>
      </c>
      <c r="N73" s="18">
        <v>9.09</v>
      </c>
      <c r="O73" s="18">
        <v>4.9</v>
      </c>
      <c r="P73" s="21" t="s">
        <v>34</v>
      </c>
      <c r="Q73" s="21" t="s">
        <v>35</v>
      </c>
      <c r="R73" s="21" t="s">
        <v>36</v>
      </c>
      <c r="S73" s="21" t="s">
        <v>85</v>
      </c>
      <c r="T73" s="21" t="s">
        <v>435</v>
      </c>
      <c r="U73" s="26" t="s">
        <v>39</v>
      </c>
      <c r="IP73" s="2"/>
      <c r="IQ73" s="2"/>
      <c r="IR73" s="2"/>
      <c r="IS73" s="2"/>
      <c r="IT73" s="2"/>
      <c r="IU73" s="2"/>
      <c r="IV73" s="2"/>
    </row>
    <row r="74" s="1" customFormat="1" ht="103" customHeight="1" spans="1:256">
      <c r="A74" s="14">
        <v>70</v>
      </c>
      <c r="B74" s="21" t="s">
        <v>436</v>
      </c>
      <c r="C74" s="22" t="s">
        <v>437</v>
      </c>
      <c r="D74" s="21" t="s">
        <v>26</v>
      </c>
      <c r="E74" s="21" t="s">
        <v>426</v>
      </c>
      <c r="F74" s="21" t="s">
        <v>427</v>
      </c>
      <c r="G74" s="21" t="s">
        <v>438</v>
      </c>
      <c r="H74" s="23">
        <v>13496.46</v>
      </c>
      <c r="I74" s="23">
        <f>H74*0.2</f>
        <v>2699.292</v>
      </c>
      <c r="J74" s="21" t="s">
        <v>434</v>
      </c>
      <c r="K74" s="21" t="s">
        <v>82</v>
      </c>
      <c r="L74" s="21" t="s">
        <v>439</v>
      </c>
      <c r="M74" s="15" t="s">
        <v>33</v>
      </c>
      <c r="N74" s="18">
        <v>15</v>
      </c>
      <c r="O74" s="18">
        <v>4.9</v>
      </c>
      <c r="P74" s="21" t="s">
        <v>84</v>
      </c>
      <c r="Q74" s="21" t="s">
        <v>35</v>
      </c>
      <c r="R74" s="21" t="s">
        <v>36</v>
      </c>
      <c r="S74" s="21" t="s">
        <v>85</v>
      </c>
      <c r="T74" s="21" t="s">
        <v>440</v>
      </c>
      <c r="U74" s="26" t="s">
        <v>39</v>
      </c>
      <c r="IP74" s="2"/>
      <c r="IQ74" s="2"/>
      <c r="IR74" s="2"/>
      <c r="IS74" s="2"/>
      <c r="IT74" s="2"/>
      <c r="IU74" s="2"/>
      <c r="IV74" s="2"/>
    </row>
    <row r="75" s="1" customFormat="1" ht="103" customHeight="1" spans="1:256">
      <c r="A75" s="14">
        <v>71</v>
      </c>
      <c r="B75" s="21" t="s">
        <v>441</v>
      </c>
      <c r="C75" s="22" t="s">
        <v>442</v>
      </c>
      <c r="D75" s="21" t="s">
        <v>26</v>
      </c>
      <c r="E75" s="21" t="s">
        <v>426</v>
      </c>
      <c r="F75" s="21" t="s">
        <v>443</v>
      </c>
      <c r="G75" s="21" t="s">
        <v>444</v>
      </c>
      <c r="H75" s="23">
        <v>10018.41</v>
      </c>
      <c r="I75" s="23">
        <f>H75*20%</f>
        <v>2003.682</v>
      </c>
      <c r="J75" s="21" t="s">
        <v>434</v>
      </c>
      <c r="K75" s="21" t="s">
        <v>82</v>
      </c>
      <c r="L75" s="21" t="s">
        <v>445</v>
      </c>
      <c r="M75" s="15" t="s">
        <v>33</v>
      </c>
      <c r="N75" s="18">
        <v>6.975</v>
      </c>
      <c r="O75" s="18">
        <v>4.9</v>
      </c>
      <c r="P75" s="21" t="s">
        <v>34</v>
      </c>
      <c r="Q75" s="21" t="s">
        <v>35</v>
      </c>
      <c r="R75" s="21" t="s">
        <v>36</v>
      </c>
      <c r="S75" s="21" t="s">
        <v>85</v>
      </c>
      <c r="T75" s="21" t="s">
        <v>435</v>
      </c>
      <c r="U75" s="26" t="s">
        <v>39</v>
      </c>
      <c r="IP75" s="2"/>
      <c r="IQ75" s="2"/>
      <c r="IR75" s="2"/>
      <c r="IS75" s="2"/>
      <c r="IT75" s="2"/>
      <c r="IU75" s="2"/>
      <c r="IV75" s="2"/>
    </row>
    <row r="76" s="1" customFormat="1" ht="103" customHeight="1" spans="1:256">
      <c r="A76" s="14">
        <v>72</v>
      </c>
      <c r="B76" s="33" t="s">
        <v>446</v>
      </c>
      <c r="C76" s="22" t="s">
        <v>447</v>
      </c>
      <c r="D76" s="21" t="s">
        <v>77</v>
      </c>
      <c r="E76" s="21" t="s">
        <v>426</v>
      </c>
      <c r="F76" s="21" t="s">
        <v>448</v>
      </c>
      <c r="G76" s="33" t="s">
        <v>449</v>
      </c>
      <c r="H76" s="34">
        <v>8000</v>
      </c>
      <c r="I76" s="24">
        <v>1600</v>
      </c>
      <c r="J76" s="21" t="s">
        <v>377</v>
      </c>
      <c r="K76" s="21" t="s">
        <v>82</v>
      </c>
      <c r="L76" s="33" t="s">
        <v>450</v>
      </c>
      <c r="M76" s="21" t="s">
        <v>139</v>
      </c>
      <c r="N76" s="18">
        <v>12</v>
      </c>
      <c r="O76" s="18">
        <v>10.5</v>
      </c>
      <c r="P76" s="38" t="s">
        <v>451</v>
      </c>
      <c r="Q76" s="21" t="s">
        <v>129</v>
      </c>
      <c r="R76" s="21" t="s">
        <v>365</v>
      </c>
      <c r="S76" s="39"/>
      <c r="T76" s="21" t="s">
        <v>452</v>
      </c>
      <c r="U76" s="26" t="s">
        <v>39</v>
      </c>
      <c r="IP76" s="2"/>
      <c r="IQ76" s="2"/>
      <c r="IR76" s="2"/>
      <c r="IS76" s="2"/>
      <c r="IT76" s="2"/>
      <c r="IU76" s="2"/>
      <c r="IV76" s="2"/>
    </row>
    <row r="77" s="1" customFormat="1" ht="103" customHeight="1" spans="1:256">
      <c r="A77" s="14">
        <v>73</v>
      </c>
      <c r="B77" s="21" t="s">
        <v>453</v>
      </c>
      <c r="C77" s="22" t="s">
        <v>454</v>
      </c>
      <c r="D77" s="21" t="s">
        <v>26</v>
      </c>
      <c r="E77" s="21" t="s">
        <v>426</v>
      </c>
      <c r="F77" s="21" t="s">
        <v>448</v>
      </c>
      <c r="G77" s="21" t="s">
        <v>455</v>
      </c>
      <c r="H77" s="34">
        <v>45000</v>
      </c>
      <c r="I77" s="24">
        <v>9000</v>
      </c>
      <c r="J77" s="21" t="s">
        <v>81</v>
      </c>
      <c r="K77" s="21" t="s">
        <v>82</v>
      </c>
      <c r="L77" s="33" t="s">
        <v>456</v>
      </c>
      <c r="M77" s="21" t="s">
        <v>139</v>
      </c>
      <c r="N77" s="18">
        <v>10</v>
      </c>
      <c r="O77" s="18">
        <v>9</v>
      </c>
      <c r="P77" s="40" t="s">
        <v>457</v>
      </c>
      <c r="Q77" s="21" t="s">
        <v>129</v>
      </c>
      <c r="R77" s="21" t="s">
        <v>365</v>
      </c>
      <c r="S77" s="39"/>
      <c r="T77" s="21" t="s">
        <v>452</v>
      </c>
      <c r="U77" s="26" t="s">
        <v>39</v>
      </c>
      <c r="IP77" s="2"/>
      <c r="IQ77" s="2"/>
      <c r="IR77" s="2"/>
      <c r="IS77" s="2"/>
      <c r="IT77" s="2"/>
      <c r="IU77" s="2"/>
      <c r="IV77" s="2"/>
    </row>
    <row r="78" s="1" customFormat="1" ht="103" customHeight="1" spans="1:256">
      <c r="A78" s="14">
        <v>74</v>
      </c>
      <c r="B78" s="21" t="s">
        <v>62</v>
      </c>
      <c r="C78" s="22" t="s">
        <v>63</v>
      </c>
      <c r="D78" s="21" t="s">
        <v>26</v>
      </c>
      <c r="E78" s="21" t="s">
        <v>64</v>
      </c>
      <c r="F78" s="21" t="s">
        <v>65</v>
      </c>
      <c r="G78" s="21" t="s">
        <v>458</v>
      </c>
      <c r="H78" s="23">
        <v>91853</v>
      </c>
      <c r="I78" s="24">
        <v>64297.28</v>
      </c>
      <c r="J78" s="21" t="s">
        <v>30</v>
      </c>
      <c r="K78" s="21" t="s">
        <v>31</v>
      </c>
      <c r="L78" s="21" t="s">
        <v>67</v>
      </c>
      <c r="M78" s="15" t="s">
        <v>33</v>
      </c>
      <c r="N78" s="25">
        <v>3.5</v>
      </c>
      <c r="O78" s="25">
        <v>3.5</v>
      </c>
      <c r="P78" s="21" t="s">
        <v>34</v>
      </c>
      <c r="Q78" s="21" t="s">
        <v>101</v>
      </c>
      <c r="R78" s="21" t="s">
        <v>365</v>
      </c>
      <c r="S78" s="21" t="s">
        <v>37</v>
      </c>
      <c r="T78" s="21" t="s">
        <v>68</v>
      </c>
      <c r="U78" s="26" t="s">
        <v>39</v>
      </c>
      <c r="IP78" s="2"/>
      <c r="IQ78" s="2"/>
      <c r="IR78" s="2"/>
      <c r="IS78" s="2"/>
      <c r="IT78" s="2"/>
      <c r="IU78" s="2"/>
      <c r="IV78" s="2"/>
    </row>
    <row r="79" s="1" customFormat="1" ht="103" customHeight="1" spans="1:256">
      <c r="A79" s="14">
        <v>75</v>
      </c>
      <c r="B79" s="21" t="s">
        <v>459</v>
      </c>
      <c r="C79" s="22" t="s">
        <v>460</v>
      </c>
      <c r="D79" s="21" t="s">
        <v>26</v>
      </c>
      <c r="E79" s="21" t="s">
        <v>64</v>
      </c>
      <c r="F79" s="21" t="s">
        <v>461</v>
      </c>
      <c r="G79" s="21" t="s">
        <v>462</v>
      </c>
      <c r="H79" s="24">
        <v>13584</v>
      </c>
      <c r="I79" s="24">
        <v>3084.65</v>
      </c>
      <c r="J79" s="21" t="s">
        <v>370</v>
      </c>
      <c r="K79" s="21" t="s">
        <v>31</v>
      </c>
      <c r="L79" s="21" t="s">
        <v>463</v>
      </c>
      <c r="M79" s="15" t="s">
        <v>33</v>
      </c>
      <c r="N79" s="25">
        <v>9.75</v>
      </c>
      <c r="O79" s="25">
        <v>8</v>
      </c>
      <c r="P79" s="21" t="s">
        <v>84</v>
      </c>
      <c r="Q79" s="21" t="s">
        <v>35</v>
      </c>
      <c r="R79" s="21" t="s">
        <v>365</v>
      </c>
      <c r="S79" s="21" t="s">
        <v>85</v>
      </c>
      <c r="T79" s="21" t="s">
        <v>464</v>
      </c>
      <c r="U79" s="26" t="s">
        <v>39</v>
      </c>
      <c r="IP79" s="2"/>
      <c r="IQ79" s="2"/>
      <c r="IR79" s="2"/>
      <c r="IS79" s="2"/>
      <c r="IT79" s="2"/>
      <c r="IU79" s="2"/>
      <c r="IV79" s="2"/>
    </row>
    <row r="80" s="1" customFormat="1" ht="103" customHeight="1" spans="1:256">
      <c r="A80" s="14">
        <v>76</v>
      </c>
      <c r="B80" s="21" t="s">
        <v>465</v>
      </c>
      <c r="C80" s="22" t="s">
        <v>466</v>
      </c>
      <c r="D80" s="21" t="s">
        <v>26</v>
      </c>
      <c r="E80" s="21" t="s">
        <v>467</v>
      </c>
      <c r="F80" s="21" t="s">
        <v>468</v>
      </c>
      <c r="G80" s="21" t="s">
        <v>469</v>
      </c>
      <c r="H80" s="23">
        <v>70000</v>
      </c>
      <c r="I80" s="24">
        <v>48000</v>
      </c>
      <c r="J80" s="21" t="s">
        <v>470</v>
      </c>
      <c r="K80" s="21" t="s">
        <v>82</v>
      </c>
      <c r="L80" s="21" t="s">
        <v>471</v>
      </c>
      <c r="M80" s="15" t="s">
        <v>33</v>
      </c>
      <c r="N80" s="18">
        <v>6</v>
      </c>
      <c r="O80" s="18">
        <v>6</v>
      </c>
      <c r="P80" s="21" t="s">
        <v>472</v>
      </c>
      <c r="Q80" s="21" t="s">
        <v>129</v>
      </c>
      <c r="R80" s="21" t="s">
        <v>36</v>
      </c>
      <c r="S80" s="21" t="s">
        <v>85</v>
      </c>
      <c r="T80" s="21" t="s">
        <v>473</v>
      </c>
      <c r="U80" s="26" t="s">
        <v>39</v>
      </c>
      <c r="IP80" s="2"/>
      <c r="IQ80" s="2"/>
      <c r="IR80" s="2"/>
      <c r="IS80" s="2"/>
      <c r="IT80" s="2"/>
      <c r="IU80" s="2"/>
      <c r="IV80" s="2"/>
    </row>
    <row r="81" s="1" customFormat="1" ht="103" customHeight="1" spans="1:256">
      <c r="A81" s="14">
        <v>77</v>
      </c>
      <c r="B81" s="21" t="s">
        <v>474</v>
      </c>
      <c r="C81" s="22" t="s">
        <v>475</v>
      </c>
      <c r="D81" s="21" t="s">
        <v>26</v>
      </c>
      <c r="E81" s="21" t="s">
        <v>467</v>
      </c>
      <c r="F81" s="21" t="s">
        <v>476</v>
      </c>
      <c r="G81" s="21" t="s">
        <v>477</v>
      </c>
      <c r="H81" s="23">
        <v>31267.43</v>
      </c>
      <c r="I81" s="24">
        <f t="shared" ref="I81:I84" si="0">H81*0.2</f>
        <v>6253.486</v>
      </c>
      <c r="J81" s="21" t="s">
        <v>324</v>
      </c>
      <c r="K81" s="21" t="s">
        <v>31</v>
      </c>
      <c r="L81" s="21" t="s">
        <v>478</v>
      </c>
      <c r="M81" s="15" t="s">
        <v>33</v>
      </c>
      <c r="N81" s="25">
        <v>12</v>
      </c>
      <c r="O81" s="25">
        <v>12</v>
      </c>
      <c r="P81" s="21" t="s">
        <v>479</v>
      </c>
      <c r="Q81" s="21" t="s">
        <v>129</v>
      </c>
      <c r="R81" s="21" t="s">
        <v>36</v>
      </c>
      <c r="S81" s="21" t="s">
        <v>37</v>
      </c>
      <c r="T81" s="21" t="s">
        <v>480</v>
      </c>
      <c r="U81" s="26" t="s">
        <v>39</v>
      </c>
      <c r="IP81" s="2"/>
      <c r="IQ81" s="2"/>
      <c r="IR81" s="2"/>
      <c r="IS81" s="2"/>
      <c r="IT81" s="2"/>
      <c r="IU81" s="2"/>
      <c r="IV81" s="2"/>
    </row>
    <row r="82" s="1" customFormat="1" ht="103" customHeight="1" spans="1:256">
      <c r="A82" s="14">
        <v>78</v>
      </c>
      <c r="B82" s="21" t="s">
        <v>481</v>
      </c>
      <c r="C82" s="22" t="s">
        <v>482</v>
      </c>
      <c r="D82" s="21" t="s">
        <v>26</v>
      </c>
      <c r="E82" s="21" t="s">
        <v>467</v>
      </c>
      <c r="F82" s="21" t="s">
        <v>483</v>
      </c>
      <c r="G82" s="21" t="s">
        <v>484</v>
      </c>
      <c r="H82" s="23">
        <v>35044.92</v>
      </c>
      <c r="I82" s="24">
        <f t="shared" si="0"/>
        <v>7008.984</v>
      </c>
      <c r="J82" s="21" t="s">
        <v>324</v>
      </c>
      <c r="K82" s="21" t="s">
        <v>31</v>
      </c>
      <c r="L82" s="21" t="s">
        <v>478</v>
      </c>
      <c r="M82" s="15" t="s">
        <v>33</v>
      </c>
      <c r="N82" s="25">
        <v>12</v>
      </c>
      <c r="O82" s="25">
        <v>12</v>
      </c>
      <c r="P82" s="21" t="s">
        <v>479</v>
      </c>
      <c r="Q82" s="21" t="s">
        <v>129</v>
      </c>
      <c r="R82" s="21" t="s">
        <v>36</v>
      </c>
      <c r="S82" s="21" t="s">
        <v>37</v>
      </c>
      <c r="T82" s="21" t="s">
        <v>480</v>
      </c>
      <c r="U82" s="26" t="s">
        <v>39</v>
      </c>
      <c r="IP82" s="2"/>
      <c r="IQ82" s="2"/>
      <c r="IR82" s="2"/>
      <c r="IS82" s="2"/>
      <c r="IT82" s="2"/>
      <c r="IU82" s="2"/>
      <c r="IV82" s="2"/>
    </row>
    <row r="83" s="1" customFormat="1" ht="103" customHeight="1" spans="1:256">
      <c r="A83" s="14">
        <v>79</v>
      </c>
      <c r="B83" s="21" t="s">
        <v>485</v>
      </c>
      <c r="C83" s="22" t="s">
        <v>486</v>
      </c>
      <c r="D83" s="21" t="s">
        <v>26</v>
      </c>
      <c r="E83" s="21" t="s">
        <v>467</v>
      </c>
      <c r="F83" s="21" t="s">
        <v>487</v>
      </c>
      <c r="G83" s="21" t="s">
        <v>488</v>
      </c>
      <c r="H83" s="23">
        <v>12000</v>
      </c>
      <c r="I83" s="24">
        <f t="shared" si="0"/>
        <v>2400</v>
      </c>
      <c r="J83" s="21" t="s">
        <v>489</v>
      </c>
      <c r="K83" s="21" t="s">
        <v>82</v>
      </c>
      <c r="L83" s="21" t="s">
        <v>478</v>
      </c>
      <c r="M83" s="15" t="s">
        <v>33</v>
      </c>
      <c r="N83" s="25">
        <v>15</v>
      </c>
      <c r="O83" s="25">
        <v>15</v>
      </c>
      <c r="P83" s="21" t="s">
        <v>490</v>
      </c>
      <c r="Q83" s="21" t="s">
        <v>129</v>
      </c>
      <c r="R83" s="21" t="s">
        <v>36</v>
      </c>
      <c r="S83" s="21" t="s">
        <v>37</v>
      </c>
      <c r="T83" s="21" t="s">
        <v>491</v>
      </c>
      <c r="U83" s="26" t="s">
        <v>39</v>
      </c>
      <c r="IP83" s="2"/>
      <c r="IQ83" s="2"/>
      <c r="IR83" s="2"/>
      <c r="IS83" s="2"/>
      <c r="IT83" s="2"/>
      <c r="IU83" s="2"/>
      <c r="IV83" s="2"/>
    </row>
    <row r="84" s="1" customFormat="1" ht="103" customHeight="1" spans="1:256">
      <c r="A84" s="14">
        <v>80</v>
      </c>
      <c r="B84" s="21" t="s">
        <v>492</v>
      </c>
      <c r="C84" s="22" t="s">
        <v>493</v>
      </c>
      <c r="D84" s="21" t="s">
        <v>26</v>
      </c>
      <c r="E84" s="21" t="s">
        <v>467</v>
      </c>
      <c r="F84" s="21" t="s">
        <v>494</v>
      </c>
      <c r="G84" s="21" t="s">
        <v>495</v>
      </c>
      <c r="H84" s="23">
        <v>12000</v>
      </c>
      <c r="I84" s="24">
        <f t="shared" si="0"/>
        <v>2400</v>
      </c>
      <c r="J84" s="21" t="s">
        <v>496</v>
      </c>
      <c r="K84" s="21" t="s">
        <v>82</v>
      </c>
      <c r="L84" s="21" t="s">
        <v>497</v>
      </c>
      <c r="M84" s="15" t="s">
        <v>33</v>
      </c>
      <c r="N84" s="18">
        <v>23.76</v>
      </c>
      <c r="O84" s="18">
        <v>11.88</v>
      </c>
      <c r="P84" s="21" t="s">
        <v>34</v>
      </c>
      <c r="Q84" s="21" t="s">
        <v>109</v>
      </c>
      <c r="R84" s="21" t="s">
        <v>36</v>
      </c>
      <c r="S84" s="21" t="s">
        <v>37</v>
      </c>
      <c r="T84" s="21" t="s">
        <v>498</v>
      </c>
      <c r="U84" s="26" t="s">
        <v>39</v>
      </c>
      <c r="IP84" s="2"/>
      <c r="IQ84" s="2"/>
      <c r="IR84" s="2"/>
      <c r="IS84" s="2"/>
      <c r="IT84" s="2"/>
      <c r="IU84" s="2"/>
      <c r="IV84" s="2"/>
    </row>
    <row r="85" s="1" customFormat="1" ht="103" customHeight="1" spans="1:256">
      <c r="A85" s="14">
        <v>81</v>
      </c>
      <c r="B85" s="21" t="s">
        <v>499</v>
      </c>
      <c r="C85" s="21"/>
      <c r="D85" s="21" t="s">
        <v>26</v>
      </c>
      <c r="E85" s="21" t="s">
        <v>467</v>
      </c>
      <c r="F85" s="21" t="s">
        <v>500</v>
      </c>
      <c r="G85" s="21" t="s">
        <v>501</v>
      </c>
      <c r="H85" s="23">
        <v>9656</v>
      </c>
      <c r="I85" s="24">
        <v>2000</v>
      </c>
      <c r="J85" s="21" t="s">
        <v>182</v>
      </c>
      <c r="K85" s="21" t="s">
        <v>82</v>
      </c>
      <c r="L85" s="21" t="s">
        <v>502</v>
      </c>
      <c r="M85" s="15" t="s">
        <v>33</v>
      </c>
      <c r="N85" s="25">
        <v>8</v>
      </c>
      <c r="O85" s="25">
        <v>8</v>
      </c>
      <c r="P85" s="21" t="s">
        <v>503</v>
      </c>
      <c r="Q85" s="21" t="s">
        <v>129</v>
      </c>
      <c r="R85" s="21" t="s">
        <v>36</v>
      </c>
      <c r="S85" s="21" t="s">
        <v>110</v>
      </c>
      <c r="T85" s="21" t="s">
        <v>504</v>
      </c>
      <c r="U85" s="26" t="s">
        <v>39</v>
      </c>
      <c r="IP85" s="2"/>
      <c r="IQ85" s="2"/>
      <c r="IR85" s="2"/>
      <c r="IS85" s="2"/>
      <c r="IT85" s="2"/>
      <c r="IU85" s="2"/>
      <c r="IV85" s="2"/>
    </row>
    <row r="86" s="1" customFormat="1" ht="103" customHeight="1" spans="1:256">
      <c r="A86" s="14">
        <v>82</v>
      </c>
      <c r="B86" s="21" t="s">
        <v>505</v>
      </c>
      <c r="C86" s="22" t="s">
        <v>506</v>
      </c>
      <c r="D86" s="21" t="s">
        <v>26</v>
      </c>
      <c r="E86" s="21" t="s">
        <v>56</v>
      </c>
      <c r="F86" s="21" t="s">
        <v>507</v>
      </c>
      <c r="G86" s="21" t="s">
        <v>508</v>
      </c>
      <c r="H86" s="23">
        <v>23646</v>
      </c>
      <c r="I86" s="24">
        <v>2000</v>
      </c>
      <c r="J86" s="28" t="s">
        <v>308</v>
      </c>
      <c r="K86" s="21" t="s">
        <v>82</v>
      </c>
      <c r="L86" s="21" t="s">
        <v>509</v>
      </c>
      <c r="M86" s="15" t="s">
        <v>33</v>
      </c>
      <c r="N86" s="31">
        <v>5.01</v>
      </c>
      <c r="O86" s="25">
        <v>5</v>
      </c>
      <c r="P86" s="21" t="s">
        <v>510</v>
      </c>
      <c r="Q86" s="21" t="s">
        <v>129</v>
      </c>
      <c r="R86" s="21" t="s">
        <v>36</v>
      </c>
      <c r="S86" s="21" t="s">
        <v>85</v>
      </c>
      <c r="T86" s="21" t="s">
        <v>511</v>
      </c>
      <c r="U86" s="26" t="s">
        <v>39</v>
      </c>
      <c r="IP86" s="2"/>
      <c r="IQ86" s="2"/>
      <c r="IR86" s="2"/>
      <c r="IS86" s="2"/>
      <c r="IT86" s="2"/>
      <c r="IU86" s="2"/>
      <c r="IV86" s="2"/>
    </row>
    <row r="87" s="1" customFormat="1" ht="103" customHeight="1" spans="1:256">
      <c r="A87" s="14">
        <v>83</v>
      </c>
      <c r="B87" s="21" t="s">
        <v>512</v>
      </c>
      <c r="C87" s="22" t="s">
        <v>513</v>
      </c>
      <c r="D87" s="21" t="s">
        <v>26</v>
      </c>
      <c r="E87" s="21" t="s">
        <v>56</v>
      </c>
      <c r="F87" s="21" t="s">
        <v>514</v>
      </c>
      <c r="G87" s="21" t="s">
        <v>515</v>
      </c>
      <c r="H87" s="23">
        <v>6177.69</v>
      </c>
      <c r="I87" s="24">
        <v>1170</v>
      </c>
      <c r="J87" s="21" t="s">
        <v>280</v>
      </c>
      <c r="K87" s="21" t="s">
        <v>82</v>
      </c>
      <c r="L87" s="21" t="s">
        <v>516</v>
      </c>
      <c r="M87" s="21" t="s">
        <v>139</v>
      </c>
      <c r="N87" s="18">
        <v>16</v>
      </c>
      <c r="O87" s="25">
        <v>10</v>
      </c>
      <c r="P87" s="21" t="s">
        <v>84</v>
      </c>
      <c r="Q87" s="21" t="s">
        <v>35</v>
      </c>
      <c r="R87" s="21" t="s">
        <v>36</v>
      </c>
      <c r="S87" s="21" t="s">
        <v>85</v>
      </c>
      <c r="T87" s="21" t="s">
        <v>517</v>
      </c>
      <c r="U87" s="26" t="s">
        <v>39</v>
      </c>
      <c r="IP87" s="2"/>
      <c r="IQ87" s="2"/>
      <c r="IR87" s="2"/>
      <c r="IS87" s="2"/>
      <c r="IT87" s="2"/>
      <c r="IU87" s="2"/>
      <c r="IV87" s="2"/>
    </row>
    <row r="88" s="1" customFormat="1" ht="103" customHeight="1" spans="1:256">
      <c r="A88" s="14">
        <v>84</v>
      </c>
      <c r="B88" s="21" t="s">
        <v>518</v>
      </c>
      <c r="C88" s="22" t="s">
        <v>519</v>
      </c>
      <c r="D88" s="21" t="s">
        <v>26</v>
      </c>
      <c r="E88" s="21" t="s">
        <v>56</v>
      </c>
      <c r="F88" s="21" t="s">
        <v>520</v>
      </c>
      <c r="G88" s="21" t="s">
        <v>521</v>
      </c>
      <c r="H88" s="24">
        <v>32623.11</v>
      </c>
      <c r="I88" s="24">
        <v>12623.11</v>
      </c>
      <c r="J88" s="21" t="s">
        <v>308</v>
      </c>
      <c r="K88" s="21" t="s">
        <v>82</v>
      </c>
      <c r="L88" s="21" t="s">
        <v>522</v>
      </c>
      <c r="M88" s="15" t="s">
        <v>33</v>
      </c>
      <c r="N88" s="25">
        <v>9.69</v>
      </c>
      <c r="O88" s="25">
        <v>2</v>
      </c>
      <c r="P88" s="21" t="s">
        <v>523</v>
      </c>
      <c r="Q88" s="21" t="s">
        <v>101</v>
      </c>
      <c r="R88" s="21" t="s">
        <v>36</v>
      </c>
      <c r="S88" s="21" t="s">
        <v>85</v>
      </c>
      <c r="T88" s="21" t="s">
        <v>524</v>
      </c>
      <c r="U88" s="26" t="s">
        <v>39</v>
      </c>
      <c r="IP88" s="2"/>
      <c r="IQ88" s="2"/>
      <c r="IR88" s="2"/>
      <c r="IS88" s="2"/>
      <c r="IT88" s="2"/>
      <c r="IU88" s="2"/>
      <c r="IV88" s="2"/>
    </row>
    <row r="89" s="1" customFormat="1" ht="103" customHeight="1" spans="1:256">
      <c r="A89" s="14">
        <v>85</v>
      </c>
      <c r="B89" s="21" t="s">
        <v>525</v>
      </c>
      <c r="C89" s="22" t="s">
        <v>526</v>
      </c>
      <c r="D89" s="21" t="s">
        <v>26</v>
      </c>
      <c r="E89" s="21" t="s">
        <v>56</v>
      </c>
      <c r="F89" s="21" t="s">
        <v>527</v>
      </c>
      <c r="G89" s="21" t="s">
        <v>528</v>
      </c>
      <c r="H89" s="23">
        <v>71500</v>
      </c>
      <c r="I89" s="23">
        <v>18450</v>
      </c>
      <c r="J89" s="21" t="s">
        <v>529</v>
      </c>
      <c r="K89" s="21" t="s">
        <v>82</v>
      </c>
      <c r="L89" s="21" t="s">
        <v>530</v>
      </c>
      <c r="M89" s="21" t="s">
        <v>139</v>
      </c>
      <c r="N89" s="18">
        <v>10.82</v>
      </c>
      <c r="O89" s="25">
        <v>9.5</v>
      </c>
      <c r="P89" s="21" t="s">
        <v>531</v>
      </c>
      <c r="Q89" s="21" t="s">
        <v>35</v>
      </c>
      <c r="R89" s="21" t="s">
        <v>36</v>
      </c>
      <c r="S89" s="21" t="s">
        <v>85</v>
      </c>
      <c r="T89" s="21" t="s">
        <v>532</v>
      </c>
      <c r="U89" s="26" t="s">
        <v>39</v>
      </c>
      <c r="IP89" s="2"/>
      <c r="IQ89" s="2"/>
      <c r="IR89" s="2"/>
      <c r="IS89" s="2"/>
      <c r="IT89" s="2"/>
      <c r="IU89" s="2"/>
      <c r="IV89" s="2"/>
    </row>
    <row r="90" s="1" customFormat="1" ht="103" customHeight="1" spans="1:256">
      <c r="A90" s="14">
        <v>86</v>
      </c>
      <c r="B90" s="21" t="s">
        <v>533</v>
      </c>
      <c r="C90" s="22" t="s">
        <v>534</v>
      </c>
      <c r="D90" s="21" t="s">
        <v>26</v>
      </c>
      <c r="E90" s="21" t="s">
        <v>535</v>
      </c>
      <c r="F90" s="21" t="s">
        <v>536</v>
      </c>
      <c r="G90" s="21" t="s">
        <v>537</v>
      </c>
      <c r="H90" s="24">
        <v>12500</v>
      </c>
      <c r="I90" s="24">
        <v>2500</v>
      </c>
      <c r="J90" s="21" t="s">
        <v>538</v>
      </c>
      <c r="K90" s="21" t="s">
        <v>82</v>
      </c>
      <c r="L90" s="21" t="s">
        <v>539</v>
      </c>
      <c r="M90" s="15" t="s">
        <v>33</v>
      </c>
      <c r="N90" s="25">
        <v>16</v>
      </c>
      <c r="O90" s="25">
        <v>8</v>
      </c>
      <c r="P90" s="21" t="s">
        <v>540</v>
      </c>
      <c r="Q90" s="21" t="s">
        <v>541</v>
      </c>
      <c r="R90" s="21" t="s">
        <v>365</v>
      </c>
      <c r="S90" s="21" t="s">
        <v>171</v>
      </c>
      <c r="T90" s="21" t="s">
        <v>542</v>
      </c>
      <c r="U90" s="26" t="s">
        <v>39</v>
      </c>
      <c r="IP90" s="2"/>
      <c r="IQ90" s="2"/>
      <c r="IR90" s="2"/>
      <c r="IS90" s="2"/>
      <c r="IT90" s="2"/>
      <c r="IU90" s="2"/>
      <c r="IV90" s="2"/>
    </row>
    <row r="91" s="1" customFormat="1" ht="103" customHeight="1" spans="1:256">
      <c r="A91" s="14">
        <v>87</v>
      </c>
      <c r="B91" s="21" t="s">
        <v>543</v>
      </c>
      <c r="C91" s="22" t="s">
        <v>544</v>
      </c>
      <c r="D91" s="21" t="s">
        <v>26</v>
      </c>
      <c r="E91" s="21" t="s">
        <v>535</v>
      </c>
      <c r="F91" s="21" t="s">
        <v>545</v>
      </c>
      <c r="G91" s="21" t="s">
        <v>546</v>
      </c>
      <c r="H91" s="24">
        <v>10630</v>
      </c>
      <c r="I91" s="24">
        <v>2126</v>
      </c>
      <c r="J91" s="21" t="s">
        <v>547</v>
      </c>
      <c r="K91" s="21" t="s">
        <v>82</v>
      </c>
      <c r="L91" s="21" t="s">
        <v>548</v>
      </c>
      <c r="M91" s="15" t="s">
        <v>33</v>
      </c>
      <c r="N91" s="25">
        <v>5.75</v>
      </c>
      <c r="O91" s="25">
        <v>5</v>
      </c>
      <c r="P91" s="21" t="s">
        <v>549</v>
      </c>
      <c r="Q91" s="21" t="s">
        <v>109</v>
      </c>
      <c r="R91" s="21" t="s">
        <v>365</v>
      </c>
      <c r="S91" s="21" t="s">
        <v>171</v>
      </c>
      <c r="T91" s="21" t="s">
        <v>550</v>
      </c>
      <c r="U91" s="26" t="s">
        <v>39</v>
      </c>
      <c r="IP91" s="2"/>
      <c r="IQ91" s="2"/>
      <c r="IR91" s="2"/>
      <c r="IS91" s="2"/>
      <c r="IT91" s="2"/>
      <c r="IU91" s="2"/>
      <c r="IV91" s="2"/>
    </row>
    <row r="92" s="1" customFormat="1" ht="103" customHeight="1" spans="1:256">
      <c r="A92" s="14">
        <v>88</v>
      </c>
      <c r="B92" s="21" t="s">
        <v>551</v>
      </c>
      <c r="C92" s="22" t="s">
        <v>552</v>
      </c>
      <c r="D92" s="21" t="s">
        <v>26</v>
      </c>
      <c r="E92" s="21" t="s">
        <v>535</v>
      </c>
      <c r="F92" s="21" t="s">
        <v>553</v>
      </c>
      <c r="G92" s="21" t="s">
        <v>554</v>
      </c>
      <c r="H92" s="23">
        <v>31291</v>
      </c>
      <c r="I92" s="24">
        <v>6258.2</v>
      </c>
      <c r="J92" s="21" t="s">
        <v>30</v>
      </c>
      <c r="K92" s="21" t="s">
        <v>31</v>
      </c>
      <c r="L92" s="21" t="s">
        <v>555</v>
      </c>
      <c r="M92" s="15" t="s">
        <v>33</v>
      </c>
      <c r="N92" s="25">
        <v>1.2</v>
      </c>
      <c r="O92" s="25">
        <v>0.6</v>
      </c>
      <c r="P92" s="21" t="s">
        <v>556</v>
      </c>
      <c r="Q92" s="21" t="s">
        <v>101</v>
      </c>
      <c r="R92" s="21" t="s">
        <v>365</v>
      </c>
      <c r="S92" s="21" t="s">
        <v>46</v>
      </c>
      <c r="T92" s="21" t="s">
        <v>557</v>
      </c>
      <c r="U92" s="26" t="s">
        <v>39</v>
      </c>
      <c r="IP92" s="2"/>
      <c r="IQ92" s="2"/>
      <c r="IR92" s="2"/>
      <c r="IS92" s="2"/>
      <c r="IT92" s="2"/>
      <c r="IU92" s="2"/>
      <c r="IV92" s="2"/>
    </row>
    <row r="93" s="1" customFormat="1" ht="103" customHeight="1" spans="1:256">
      <c r="A93" s="14">
        <v>89</v>
      </c>
      <c r="B93" s="21" t="s">
        <v>558</v>
      </c>
      <c r="C93" s="22" t="s">
        <v>559</v>
      </c>
      <c r="D93" s="21" t="s">
        <v>26</v>
      </c>
      <c r="E93" s="21" t="s">
        <v>535</v>
      </c>
      <c r="F93" s="21" t="s">
        <v>560</v>
      </c>
      <c r="G93" s="21" t="s">
        <v>561</v>
      </c>
      <c r="H93" s="24">
        <v>15000</v>
      </c>
      <c r="I93" s="24">
        <v>3000</v>
      </c>
      <c r="J93" s="21" t="s">
        <v>562</v>
      </c>
      <c r="K93" s="21" t="s">
        <v>82</v>
      </c>
      <c r="L93" s="21" t="s">
        <v>563</v>
      </c>
      <c r="M93" s="21" t="s">
        <v>139</v>
      </c>
      <c r="N93" s="25">
        <v>8.1</v>
      </c>
      <c r="O93" s="25">
        <v>5</v>
      </c>
      <c r="P93" s="21" t="s">
        <v>84</v>
      </c>
      <c r="Q93" s="21" t="s">
        <v>35</v>
      </c>
      <c r="R93" s="21" t="s">
        <v>365</v>
      </c>
      <c r="S93" s="21" t="s">
        <v>171</v>
      </c>
      <c r="T93" s="21" t="s">
        <v>564</v>
      </c>
      <c r="U93" s="26" t="s">
        <v>39</v>
      </c>
      <c r="IP93" s="2"/>
      <c r="IQ93" s="2"/>
      <c r="IR93" s="2"/>
      <c r="IS93" s="2"/>
      <c r="IT93" s="2"/>
      <c r="IU93" s="2"/>
      <c r="IV93" s="2"/>
    </row>
    <row r="94" s="1" customFormat="1" ht="103" customHeight="1" spans="1:256">
      <c r="A94" s="14">
        <v>90</v>
      </c>
      <c r="B94" s="21" t="s">
        <v>565</v>
      </c>
      <c r="C94" s="22" t="s">
        <v>566</v>
      </c>
      <c r="D94" s="21" t="s">
        <v>26</v>
      </c>
      <c r="E94" s="21" t="s">
        <v>567</v>
      </c>
      <c r="F94" s="21" t="s">
        <v>568</v>
      </c>
      <c r="G94" s="21" t="s">
        <v>569</v>
      </c>
      <c r="H94" s="23">
        <v>34083.99</v>
      </c>
      <c r="I94" s="23">
        <v>7927.38</v>
      </c>
      <c r="J94" s="21" t="s">
        <v>152</v>
      </c>
      <c r="K94" s="21" t="s">
        <v>82</v>
      </c>
      <c r="L94" s="21" t="s">
        <v>570</v>
      </c>
      <c r="M94" s="15" t="s">
        <v>33</v>
      </c>
      <c r="N94" s="25">
        <v>10.59</v>
      </c>
      <c r="O94" s="25">
        <v>4.5</v>
      </c>
      <c r="P94" s="21" t="s">
        <v>34</v>
      </c>
      <c r="Q94" s="21" t="s">
        <v>109</v>
      </c>
      <c r="R94" s="21" t="s">
        <v>36</v>
      </c>
      <c r="S94" s="21" t="s">
        <v>85</v>
      </c>
      <c r="T94" s="21" t="s">
        <v>571</v>
      </c>
      <c r="U94" s="26" t="s">
        <v>39</v>
      </c>
      <c r="IP94" s="2"/>
      <c r="IQ94" s="2"/>
      <c r="IR94" s="2"/>
      <c r="IS94" s="2"/>
      <c r="IT94" s="2"/>
      <c r="IU94" s="2"/>
      <c r="IV94" s="2"/>
    </row>
    <row r="95" s="1" customFormat="1" ht="103" customHeight="1" spans="1:256">
      <c r="A95" s="14">
        <v>91</v>
      </c>
      <c r="B95" s="21" t="s">
        <v>572</v>
      </c>
      <c r="C95" s="21" t="s">
        <v>573</v>
      </c>
      <c r="D95" s="21" t="s">
        <v>574</v>
      </c>
      <c r="E95" s="21" t="s">
        <v>567</v>
      </c>
      <c r="F95" s="21" t="s">
        <v>575</v>
      </c>
      <c r="G95" s="21" t="s">
        <v>576</v>
      </c>
      <c r="H95" s="24">
        <v>24100</v>
      </c>
      <c r="I95" s="24">
        <f t="shared" ref="I95:I97" si="1">H95*0.2</f>
        <v>4820</v>
      </c>
      <c r="J95" s="21" t="s">
        <v>81</v>
      </c>
      <c r="K95" s="21" t="s">
        <v>82</v>
      </c>
      <c r="L95" s="21" t="s">
        <v>577</v>
      </c>
      <c r="M95" s="15" t="s">
        <v>33</v>
      </c>
      <c r="N95" s="31">
        <v>6</v>
      </c>
      <c r="O95" s="18">
        <v>5</v>
      </c>
      <c r="P95" s="21" t="s">
        <v>34</v>
      </c>
      <c r="Q95" s="21" t="s">
        <v>578</v>
      </c>
      <c r="R95" s="21" t="s">
        <v>36</v>
      </c>
      <c r="S95" s="21" t="s">
        <v>85</v>
      </c>
      <c r="T95" s="21" t="s">
        <v>579</v>
      </c>
      <c r="U95" s="26" t="s">
        <v>39</v>
      </c>
      <c r="IP95" s="2"/>
      <c r="IQ95" s="2"/>
      <c r="IR95" s="2"/>
      <c r="IS95" s="2"/>
      <c r="IT95" s="2"/>
      <c r="IU95" s="2"/>
      <c r="IV95" s="2"/>
    </row>
    <row r="96" s="1" customFormat="1" ht="103" customHeight="1" spans="1:256">
      <c r="A96" s="14">
        <v>92</v>
      </c>
      <c r="B96" s="21" t="s">
        <v>580</v>
      </c>
      <c r="C96" s="21" t="s">
        <v>573</v>
      </c>
      <c r="D96" s="21" t="s">
        <v>77</v>
      </c>
      <c r="E96" s="21" t="s">
        <v>567</v>
      </c>
      <c r="F96" s="21" t="s">
        <v>581</v>
      </c>
      <c r="G96" s="21" t="s">
        <v>582</v>
      </c>
      <c r="H96" s="24">
        <v>28900</v>
      </c>
      <c r="I96" s="24">
        <f t="shared" si="1"/>
        <v>5780</v>
      </c>
      <c r="J96" s="21" t="s">
        <v>583</v>
      </c>
      <c r="K96" s="21" t="s">
        <v>82</v>
      </c>
      <c r="L96" s="21" t="s">
        <v>577</v>
      </c>
      <c r="M96" s="15" t="s">
        <v>33</v>
      </c>
      <c r="N96" s="31">
        <v>3</v>
      </c>
      <c r="O96" s="18">
        <v>3</v>
      </c>
      <c r="P96" s="21" t="s">
        <v>84</v>
      </c>
      <c r="Q96" s="21" t="s">
        <v>35</v>
      </c>
      <c r="R96" s="21" t="s">
        <v>36</v>
      </c>
      <c r="S96" s="21" t="s">
        <v>85</v>
      </c>
      <c r="T96" s="21" t="s">
        <v>579</v>
      </c>
      <c r="U96" s="26" t="s">
        <v>39</v>
      </c>
      <c r="IP96" s="2"/>
      <c r="IQ96" s="2"/>
      <c r="IR96" s="2"/>
      <c r="IS96" s="2"/>
      <c r="IT96" s="2"/>
      <c r="IU96" s="2"/>
      <c r="IV96" s="2"/>
    </row>
    <row r="97" s="1" customFormat="1" ht="103" customHeight="1" spans="1:256">
      <c r="A97" s="14">
        <v>93</v>
      </c>
      <c r="B97" s="21" t="s">
        <v>584</v>
      </c>
      <c r="C97" s="21" t="s">
        <v>573</v>
      </c>
      <c r="D97" s="21" t="s">
        <v>26</v>
      </c>
      <c r="E97" s="21" t="s">
        <v>567</v>
      </c>
      <c r="F97" s="21" t="s">
        <v>585</v>
      </c>
      <c r="G97" s="21" t="s">
        <v>586</v>
      </c>
      <c r="H97" s="24">
        <v>41600</v>
      </c>
      <c r="I97" s="24">
        <f t="shared" si="1"/>
        <v>8320</v>
      </c>
      <c r="J97" s="21" t="s">
        <v>587</v>
      </c>
      <c r="K97" s="21" t="s">
        <v>82</v>
      </c>
      <c r="L97" s="21" t="s">
        <v>577</v>
      </c>
      <c r="M97" s="15" t="s">
        <v>33</v>
      </c>
      <c r="N97" s="31">
        <v>6</v>
      </c>
      <c r="O97" s="18">
        <v>5</v>
      </c>
      <c r="P97" s="21" t="s">
        <v>34</v>
      </c>
      <c r="Q97" s="21" t="s">
        <v>578</v>
      </c>
      <c r="R97" s="21" t="s">
        <v>36</v>
      </c>
      <c r="S97" s="21" t="s">
        <v>85</v>
      </c>
      <c r="T97" s="21" t="s">
        <v>579</v>
      </c>
      <c r="U97" s="26" t="s">
        <v>39</v>
      </c>
      <c r="IP97" s="2"/>
      <c r="IQ97" s="2"/>
      <c r="IR97" s="2"/>
      <c r="IS97" s="2"/>
      <c r="IT97" s="2"/>
      <c r="IU97" s="2"/>
      <c r="IV97" s="2"/>
    </row>
    <row r="98" s="1" customFormat="1" ht="103" customHeight="1" spans="1:256">
      <c r="A98" s="14">
        <v>94</v>
      </c>
      <c r="B98" s="41" t="s">
        <v>588</v>
      </c>
      <c r="C98" s="42" t="s">
        <v>589</v>
      </c>
      <c r="D98" s="41" t="s">
        <v>590</v>
      </c>
      <c r="E98" s="41" t="s">
        <v>567</v>
      </c>
      <c r="F98" s="21" t="s">
        <v>591</v>
      </c>
      <c r="G98" s="21" t="s">
        <v>592</v>
      </c>
      <c r="H98" s="23">
        <v>50000</v>
      </c>
      <c r="I98" s="24">
        <v>10000</v>
      </c>
      <c r="J98" s="21" t="s">
        <v>593</v>
      </c>
      <c r="K98" s="21" t="s">
        <v>82</v>
      </c>
      <c r="L98" s="21" t="s">
        <v>594</v>
      </c>
      <c r="M98" s="21" t="s">
        <v>139</v>
      </c>
      <c r="N98" s="18">
        <v>20</v>
      </c>
      <c r="O98" s="18">
        <v>20</v>
      </c>
      <c r="P98" s="21" t="s">
        <v>595</v>
      </c>
      <c r="Q98" s="21" t="s">
        <v>35</v>
      </c>
      <c r="R98" s="21" t="s">
        <v>36</v>
      </c>
      <c r="S98" s="21" t="s">
        <v>85</v>
      </c>
      <c r="T98" s="21" t="s">
        <v>596</v>
      </c>
      <c r="U98" s="26" t="s">
        <v>39</v>
      </c>
      <c r="IP98" s="2"/>
      <c r="IQ98" s="2"/>
      <c r="IR98" s="2"/>
      <c r="IS98" s="2"/>
      <c r="IT98" s="2"/>
      <c r="IU98" s="2"/>
      <c r="IV98" s="2"/>
    </row>
    <row r="99" s="1" customFormat="1" ht="103" customHeight="1" spans="1:256">
      <c r="A99" s="14">
        <v>95</v>
      </c>
      <c r="B99" s="43" t="s">
        <v>597</v>
      </c>
      <c r="C99" s="44" t="s">
        <v>598</v>
      </c>
      <c r="D99" s="43" t="s">
        <v>26</v>
      </c>
      <c r="E99" s="43" t="s">
        <v>78</v>
      </c>
      <c r="F99" s="21" t="s">
        <v>599</v>
      </c>
      <c r="G99" s="21" t="s">
        <v>600</v>
      </c>
      <c r="H99" s="23">
        <v>21781.79</v>
      </c>
      <c r="I99" s="23">
        <f>H99*0.3</f>
        <v>6534.537</v>
      </c>
      <c r="J99" s="28" t="s">
        <v>601</v>
      </c>
      <c r="K99" s="21" t="s">
        <v>82</v>
      </c>
      <c r="L99" s="21" t="s">
        <v>602</v>
      </c>
      <c r="M99" s="15" t="s">
        <v>33</v>
      </c>
      <c r="N99" s="18">
        <v>5</v>
      </c>
      <c r="O99" s="18">
        <v>4</v>
      </c>
      <c r="P99" s="21" t="s">
        <v>34</v>
      </c>
      <c r="Q99" s="21" t="s">
        <v>101</v>
      </c>
      <c r="R99" s="21" t="s">
        <v>36</v>
      </c>
      <c r="S99" s="21" t="s">
        <v>110</v>
      </c>
      <c r="T99" s="21" t="s">
        <v>603</v>
      </c>
      <c r="U99" s="26" t="s">
        <v>39</v>
      </c>
      <c r="IP99" s="2"/>
      <c r="IQ99" s="2"/>
      <c r="IR99" s="2"/>
      <c r="IS99" s="2"/>
      <c r="IT99" s="2"/>
      <c r="IU99" s="2"/>
      <c r="IV99" s="2"/>
    </row>
    <row r="100" s="1" customFormat="1" ht="103" customHeight="1" spans="1:256">
      <c r="A100" s="14">
        <v>96</v>
      </c>
      <c r="B100" s="21" t="s">
        <v>604</v>
      </c>
      <c r="C100" s="22" t="s">
        <v>605</v>
      </c>
      <c r="D100" s="21" t="s">
        <v>26</v>
      </c>
      <c r="E100" s="21" t="s">
        <v>78</v>
      </c>
      <c r="F100" s="21" t="s">
        <v>599</v>
      </c>
      <c r="G100" s="21" t="s">
        <v>606</v>
      </c>
      <c r="H100" s="23">
        <v>46468.75</v>
      </c>
      <c r="I100" s="23">
        <v>13940.625</v>
      </c>
      <c r="J100" s="28" t="s">
        <v>607</v>
      </c>
      <c r="K100" s="21" t="s">
        <v>82</v>
      </c>
      <c r="L100" s="21" t="s">
        <v>608</v>
      </c>
      <c r="M100" s="15" t="s">
        <v>33</v>
      </c>
      <c r="N100" s="31">
        <v>12.38</v>
      </c>
      <c r="O100" s="18">
        <v>12</v>
      </c>
      <c r="P100" s="21" t="s">
        <v>84</v>
      </c>
      <c r="Q100" s="21" t="s">
        <v>35</v>
      </c>
      <c r="R100" s="21" t="s">
        <v>36</v>
      </c>
      <c r="S100" s="21" t="s">
        <v>110</v>
      </c>
      <c r="T100" s="21" t="s">
        <v>609</v>
      </c>
      <c r="U100" s="26" t="s">
        <v>39</v>
      </c>
      <c r="IP100" s="2"/>
      <c r="IQ100" s="2"/>
      <c r="IR100" s="2"/>
      <c r="IS100" s="2"/>
      <c r="IT100" s="2"/>
      <c r="IU100" s="2"/>
      <c r="IV100" s="2"/>
    </row>
    <row r="101" s="1" customFormat="1" ht="103" customHeight="1" spans="1:256">
      <c r="A101" s="14">
        <v>97</v>
      </c>
      <c r="B101" s="21" t="s">
        <v>610</v>
      </c>
      <c r="C101" s="22" t="s">
        <v>611</v>
      </c>
      <c r="D101" s="21" t="s">
        <v>26</v>
      </c>
      <c r="E101" s="21" t="s">
        <v>78</v>
      </c>
      <c r="F101" s="21" t="s">
        <v>599</v>
      </c>
      <c r="G101" s="21" t="s">
        <v>612</v>
      </c>
      <c r="H101" s="23">
        <v>138451.69</v>
      </c>
      <c r="I101" s="23">
        <v>41535.507</v>
      </c>
      <c r="J101" s="28" t="s">
        <v>607</v>
      </c>
      <c r="K101" s="21" t="s">
        <v>82</v>
      </c>
      <c r="L101" s="21" t="s">
        <v>608</v>
      </c>
      <c r="M101" s="15" t="s">
        <v>33</v>
      </c>
      <c r="N101" s="18">
        <v>8.83</v>
      </c>
      <c r="O101" s="18">
        <v>8</v>
      </c>
      <c r="P101" s="21" t="s">
        <v>84</v>
      </c>
      <c r="Q101" s="21" t="s">
        <v>35</v>
      </c>
      <c r="R101" s="21" t="s">
        <v>36</v>
      </c>
      <c r="S101" s="21" t="s">
        <v>110</v>
      </c>
      <c r="T101" s="21" t="s">
        <v>609</v>
      </c>
      <c r="U101" s="26" t="s">
        <v>39</v>
      </c>
      <c r="IP101" s="2"/>
      <c r="IQ101" s="2"/>
      <c r="IR101" s="2"/>
      <c r="IS101" s="2"/>
      <c r="IT101" s="2"/>
      <c r="IU101" s="2"/>
      <c r="IV101" s="2"/>
    </row>
    <row r="102" s="1" customFormat="1" ht="103" customHeight="1" spans="1:256">
      <c r="A102" s="14">
        <v>98</v>
      </c>
      <c r="B102" s="21" t="s">
        <v>613</v>
      </c>
      <c r="C102" s="22" t="s">
        <v>614</v>
      </c>
      <c r="D102" s="21" t="s">
        <v>26</v>
      </c>
      <c r="E102" s="21" t="s">
        <v>78</v>
      </c>
      <c r="F102" s="21" t="s">
        <v>599</v>
      </c>
      <c r="G102" s="21" t="s">
        <v>615</v>
      </c>
      <c r="H102" s="23">
        <v>150453.65</v>
      </c>
      <c r="I102" s="23">
        <v>45136.095</v>
      </c>
      <c r="J102" s="28" t="s">
        <v>616</v>
      </c>
      <c r="K102" s="21" t="s">
        <v>82</v>
      </c>
      <c r="L102" s="21" t="s">
        <v>617</v>
      </c>
      <c r="M102" s="15" t="s">
        <v>33</v>
      </c>
      <c r="N102" s="18">
        <v>23.3</v>
      </c>
      <c r="O102" s="18">
        <v>23</v>
      </c>
      <c r="P102" s="21" t="s">
        <v>84</v>
      </c>
      <c r="Q102" s="21" t="s">
        <v>35</v>
      </c>
      <c r="R102" s="21" t="s">
        <v>36</v>
      </c>
      <c r="S102" s="21" t="s">
        <v>110</v>
      </c>
      <c r="T102" s="21" t="s">
        <v>609</v>
      </c>
      <c r="U102" s="26" t="s">
        <v>39</v>
      </c>
      <c r="IP102" s="2"/>
      <c r="IQ102" s="2"/>
      <c r="IR102" s="2"/>
      <c r="IS102" s="2"/>
      <c r="IT102" s="2"/>
      <c r="IU102" s="2"/>
      <c r="IV102" s="2"/>
    </row>
    <row r="103" s="1" customFormat="1" ht="103" customHeight="1" spans="1:256">
      <c r="A103" s="14">
        <v>99</v>
      </c>
      <c r="B103" s="21" t="s">
        <v>618</v>
      </c>
      <c r="C103" s="22" t="s">
        <v>619</v>
      </c>
      <c r="D103" s="21" t="s">
        <v>26</v>
      </c>
      <c r="E103" s="21" t="s">
        <v>78</v>
      </c>
      <c r="F103" s="21" t="s">
        <v>252</v>
      </c>
      <c r="G103" s="21" t="s">
        <v>620</v>
      </c>
      <c r="H103" s="23">
        <v>15000</v>
      </c>
      <c r="I103" s="23">
        <v>10000</v>
      </c>
      <c r="J103" s="28" t="s">
        <v>621</v>
      </c>
      <c r="K103" s="21" t="s">
        <v>82</v>
      </c>
      <c r="L103" s="21" t="s">
        <v>622</v>
      </c>
      <c r="M103" s="21" t="s">
        <v>139</v>
      </c>
      <c r="N103" s="18">
        <v>5</v>
      </c>
      <c r="O103" s="25">
        <v>1.5</v>
      </c>
      <c r="P103" s="21" t="s">
        <v>34</v>
      </c>
      <c r="Q103" s="21" t="s">
        <v>101</v>
      </c>
      <c r="R103" s="21" t="s">
        <v>36</v>
      </c>
      <c r="S103" s="21" t="s">
        <v>85</v>
      </c>
      <c r="T103" s="21" t="s">
        <v>623</v>
      </c>
      <c r="U103" s="26" t="s">
        <v>39</v>
      </c>
      <c r="IP103" s="2"/>
      <c r="IQ103" s="2"/>
      <c r="IR103" s="2"/>
      <c r="IS103" s="2"/>
      <c r="IT103" s="2"/>
      <c r="IU103" s="2"/>
      <c r="IV103" s="2"/>
    </row>
    <row r="104" s="1" customFormat="1" ht="103" customHeight="1" spans="1:256">
      <c r="A104" s="14">
        <v>100</v>
      </c>
      <c r="B104" s="21" t="s">
        <v>624</v>
      </c>
      <c r="C104" s="22" t="s">
        <v>625</v>
      </c>
      <c r="D104" s="21" t="s">
        <v>26</v>
      </c>
      <c r="E104" s="21" t="s">
        <v>78</v>
      </c>
      <c r="F104" s="21" t="s">
        <v>252</v>
      </c>
      <c r="G104" s="21" t="s">
        <v>626</v>
      </c>
      <c r="H104" s="23">
        <v>5000</v>
      </c>
      <c r="I104" s="23">
        <v>1000</v>
      </c>
      <c r="J104" s="28" t="s">
        <v>627</v>
      </c>
      <c r="K104" s="21" t="s">
        <v>82</v>
      </c>
      <c r="L104" s="21" t="s">
        <v>628</v>
      </c>
      <c r="M104" s="21" t="s">
        <v>139</v>
      </c>
      <c r="N104" s="25">
        <v>15</v>
      </c>
      <c r="O104" s="25">
        <v>15</v>
      </c>
      <c r="P104" s="21" t="s">
        <v>34</v>
      </c>
      <c r="Q104" s="21" t="s">
        <v>35</v>
      </c>
      <c r="R104" s="21" t="s">
        <v>36</v>
      </c>
      <c r="S104" s="21" t="s">
        <v>85</v>
      </c>
      <c r="T104" s="21" t="s">
        <v>629</v>
      </c>
      <c r="U104" s="26" t="s">
        <v>39</v>
      </c>
      <c r="IP104" s="2"/>
      <c r="IQ104" s="2"/>
      <c r="IR104" s="2"/>
      <c r="IS104" s="2"/>
      <c r="IT104" s="2"/>
      <c r="IU104" s="2"/>
      <c r="IV104" s="2"/>
    </row>
    <row r="105" s="1" customFormat="1" ht="103" customHeight="1" spans="1:256">
      <c r="A105" s="14">
        <v>101</v>
      </c>
      <c r="B105" s="21" t="s">
        <v>630</v>
      </c>
      <c r="C105" s="22" t="s">
        <v>631</v>
      </c>
      <c r="D105" s="21" t="s">
        <v>26</v>
      </c>
      <c r="E105" s="21" t="s">
        <v>78</v>
      </c>
      <c r="F105" s="21" t="s">
        <v>632</v>
      </c>
      <c r="G105" s="21" t="s">
        <v>633</v>
      </c>
      <c r="H105" s="23">
        <v>7795.44</v>
      </c>
      <c r="I105" s="24">
        <v>1560</v>
      </c>
      <c r="J105" s="28" t="s">
        <v>538</v>
      </c>
      <c r="K105" s="21" t="s">
        <v>82</v>
      </c>
      <c r="L105" s="21" t="s">
        <v>634</v>
      </c>
      <c r="M105" s="15" t="s">
        <v>33</v>
      </c>
      <c r="N105" s="25">
        <v>19</v>
      </c>
      <c r="O105" s="25">
        <v>17</v>
      </c>
      <c r="P105" s="21" t="s">
        <v>84</v>
      </c>
      <c r="Q105" s="21" t="s">
        <v>35</v>
      </c>
      <c r="R105" s="21" t="s">
        <v>36</v>
      </c>
      <c r="S105" s="21" t="s">
        <v>110</v>
      </c>
      <c r="T105" s="21" t="s">
        <v>635</v>
      </c>
      <c r="U105" s="26" t="s">
        <v>39</v>
      </c>
      <c r="IP105" s="2"/>
      <c r="IQ105" s="2"/>
      <c r="IR105" s="2"/>
      <c r="IS105" s="2"/>
      <c r="IT105" s="2"/>
      <c r="IU105" s="2"/>
      <c r="IV105" s="2"/>
    </row>
    <row r="106" s="1" customFormat="1" ht="103" customHeight="1" spans="1:256">
      <c r="A106" s="14">
        <v>102</v>
      </c>
      <c r="B106" s="21" t="s">
        <v>636</v>
      </c>
      <c r="C106" s="22" t="s">
        <v>637</v>
      </c>
      <c r="D106" s="21" t="s">
        <v>26</v>
      </c>
      <c r="E106" s="21" t="s">
        <v>78</v>
      </c>
      <c r="F106" s="21" t="s">
        <v>638</v>
      </c>
      <c r="G106" s="21" t="s">
        <v>639</v>
      </c>
      <c r="H106" s="17">
        <v>26900</v>
      </c>
      <c r="I106" s="17">
        <f>H106*0.2</f>
        <v>5380</v>
      </c>
      <c r="J106" s="28" t="s">
        <v>640</v>
      </c>
      <c r="K106" s="21" t="s">
        <v>82</v>
      </c>
      <c r="L106" s="21" t="s">
        <v>641</v>
      </c>
      <c r="M106" s="15" t="s">
        <v>33</v>
      </c>
      <c r="N106" s="31">
        <v>5</v>
      </c>
      <c r="O106" s="31">
        <v>3.6</v>
      </c>
      <c r="P106" s="21" t="s">
        <v>34</v>
      </c>
      <c r="Q106" s="21" t="s">
        <v>109</v>
      </c>
      <c r="R106" s="21" t="s">
        <v>36</v>
      </c>
      <c r="S106" s="21" t="s">
        <v>110</v>
      </c>
      <c r="T106" s="21" t="s">
        <v>642</v>
      </c>
      <c r="U106" s="26" t="s">
        <v>39</v>
      </c>
      <c r="IP106" s="2"/>
      <c r="IQ106" s="2"/>
      <c r="IR106" s="2"/>
      <c r="IS106" s="2"/>
      <c r="IT106" s="2"/>
      <c r="IU106" s="2"/>
      <c r="IV106" s="2"/>
    </row>
    <row r="107" s="1" customFormat="1" ht="103" customHeight="1" spans="1:256">
      <c r="A107" s="14">
        <v>103</v>
      </c>
      <c r="B107" s="21" t="s">
        <v>643</v>
      </c>
      <c r="C107" s="22" t="s">
        <v>644</v>
      </c>
      <c r="D107" s="21" t="s">
        <v>26</v>
      </c>
      <c r="E107" s="21" t="s">
        <v>78</v>
      </c>
      <c r="F107" s="21" t="s">
        <v>638</v>
      </c>
      <c r="G107" s="21" t="s">
        <v>645</v>
      </c>
      <c r="H107" s="23">
        <v>53900</v>
      </c>
      <c r="I107" s="17">
        <f>H107*0.2</f>
        <v>10780</v>
      </c>
      <c r="J107" s="28" t="s">
        <v>640</v>
      </c>
      <c r="K107" s="21" t="s">
        <v>82</v>
      </c>
      <c r="L107" s="21" t="s">
        <v>641</v>
      </c>
      <c r="M107" s="15" t="s">
        <v>33</v>
      </c>
      <c r="N107" s="31">
        <v>5.4</v>
      </c>
      <c r="O107" s="31">
        <v>5</v>
      </c>
      <c r="P107" s="21" t="s">
        <v>34</v>
      </c>
      <c r="Q107" s="21" t="s">
        <v>109</v>
      </c>
      <c r="R107" s="21" t="s">
        <v>36</v>
      </c>
      <c r="S107" s="21" t="s">
        <v>110</v>
      </c>
      <c r="T107" s="21" t="s">
        <v>642</v>
      </c>
      <c r="U107" s="26" t="s">
        <v>39</v>
      </c>
      <c r="IP107" s="2"/>
      <c r="IQ107" s="2"/>
      <c r="IR107" s="2"/>
      <c r="IS107" s="2"/>
      <c r="IT107" s="2"/>
      <c r="IU107" s="2"/>
      <c r="IV107" s="2"/>
    </row>
    <row r="108" s="1" customFormat="1" ht="103" customHeight="1" spans="1:256">
      <c r="A108" s="14">
        <v>104</v>
      </c>
      <c r="B108" s="21" t="s">
        <v>646</v>
      </c>
      <c r="C108" s="22" t="s">
        <v>647</v>
      </c>
      <c r="D108" s="21" t="s">
        <v>26</v>
      </c>
      <c r="E108" s="21" t="s">
        <v>42</v>
      </c>
      <c r="F108" s="21" t="s">
        <v>648</v>
      </c>
      <c r="G108" s="21" t="s">
        <v>649</v>
      </c>
      <c r="H108" s="23">
        <v>18575.07</v>
      </c>
      <c r="I108" s="23">
        <v>3715.014</v>
      </c>
      <c r="J108" s="21" t="s">
        <v>616</v>
      </c>
      <c r="K108" s="21" t="s">
        <v>82</v>
      </c>
      <c r="L108" s="21" t="s">
        <v>650</v>
      </c>
      <c r="M108" s="15" t="s">
        <v>33</v>
      </c>
      <c r="N108" s="25">
        <v>4.5</v>
      </c>
      <c r="O108" s="25">
        <v>4.5</v>
      </c>
      <c r="P108" s="21" t="s">
        <v>34</v>
      </c>
      <c r="Q108" s="21" t="s">
        <v>101</v>
      </c>
      <c r="R108" s="21" t="s">
        <v>36</v>
      </c>
      <c r="S108" s="21" t="s">
        <v>110</v>
      </c>
      <c r="T108" s="21" t="s">
        <v>651</v>
      </c>
      <c r="U108" s="26" t="s">
        <v>39</v>
      </c>
      <c r="IP108" s="2"/>
      <c r="IQ108" s="2"/>
      <c r="IR108" s="2"/>
      <c r="IS108" s="2"/>
      <c r="IT108" s="2"/>
      <c r="IU108" s="2"/>
      <c r="IV108" s="2"/>
    </row>
    <row r="109" s="1" customFormat="1" ht="103" customHeight="1" spans="1:256">
      <c r="A109" s="14">
        <v>105</v>
      </c>
      <c r="B109" s="22" t="s">
        <v>652</v>
      </c>
      <c r="C109" s="21"/>
      <c r="D109" s="21" t="s">
        <v>26</v>
      </c>
      <c r="E109" s="21" t="s">
        <v>42</v>
      </c>
      <c r="F109" s="21" t="s">
        <v>648</v>
      </c>
      <c r="G109" s="21" t="s">
        <v>653</v>
      </c>
      <c r="H109" s="23">
        <v>8306.23</v>
      </c>
      <c r="I109" s="23">
        <v>1661.246</v>
      </c>
      <c r="J109" s="21" t="s">
        <v>182</v>
      </c>
      <c r="K109" s="21" t="s">
        <v>31</v>
      </c>
      <c r="L109" s="21" t="s">
        <v>650</v>
      </c>
      <c r="M109" s="15" t="s">
        <v>33</v>
      </c>
      <c r="N109" s="25">
        <v>5.6</v>
      </c>
      <c r="O109" s="25">
        <v>5.3</v>
      </c>
      <c r="P109" s="21" t="s">
        <v>34</v>
      </c>
      <c r="Q109" s="21" t="s">
        <v>101</v>
      </c>
      <c r="R109" s="21" t="s">
        <v>36</v>
      </c>
      <c r="S109" s="21" t="s">
        <v>110</v>
      </c>
      <c r="T109" s="21" t="s">
        <v>651</v>
      </c>
      <c r="U109" s="26" t="s">
        <v>39</v>
      </c>
      <c r="IP109" s="2"/>
      <c r="IQ109" s="2"/>
      <c r="IR109" s="2"/>
      <c r="IS109" s="2"/>
      <c r="IT109" s="2"/>
      <c r="IU109" s="2"/>
      <c r="IV109" s="2"/>
    </row>
    <row r="110" s="1" customFormat="1" ht="103" customHeight="1" spans="1:256">
      <c r="A110" s="14">
        <v>106</v>
      </c>
      <c r="B110" s="21" t="s">
        <v>654</v>
      </c>
      <c r="C110" s="21"/>
      <c r="D110" s="21" t="s">
        <v>26</v>
      </c>
      <c r="E110" s="21" t="s">
        <v>42</v>
      </c>
      <c r="F110" s="21" t="s">
        <v>316</v>
      </c>
      <c r="G110" s="31" t="s">
        <v>655</v>
      </c>
      <c r="H110" s="23">
        <v>26997</v>
      </c>
      <c r="I110" s="23">
        <v>5399.4</v>
      </c>
      <c r="J110" s="21" t="s">
        <v>242</v>
      </c>
      <c r="K110" s="21" t="s">
        <v>82</v>
      </c>
      <c r="L110" s="21" t="s">
        <v>656</v>
      </c>
      <c r="M110" s="15" t="s">
        <v>33</v>
      </c>
      <c r="N110" s="25">
        <v>4.3</v>
      </c>
      <c r="O110" s="25">
        <v>4.2</v>
      </c>
      <c r="P110" s="21" t="s">
        <v>34</v>
      </c>
      <c r="Q110" s="21" t="s">
        <v>101</v>
      </c>
      <c r="R110" s="21" t="s">
        <v>36</v>
      </c>
      <c r="S110" s="21" t="s">
        <v>110</v>
      </c>
      <c r="T110" s="21" t="s">
        <v>657</v>
      </c>
      <c r="U110" s="26" t="s">
        <v>39</v>
      </c>
      <c r="IP110" s="2"/>
      <c r="IQ110" s="2"/>
      <c r="IR110" s="2"/>
      <c r="IS110" s="2"/>
      <c r="IT110" s="2"/>
      <c r="IU110" s="2"/>
      <c r="IV110" s="2"/>
    </row>
    <row r="111" s="1" customFormat="1" ht="103" customHeight="1" spans="1:256">
      <c r="A111" s="14">
        <v>107</v>
      </c>
      <c r="B111" s="21" t="s">
        <v>658</v>
      </c>
      <c r="C111" s="21"/>
      <c r="D111" s="21" t="s">
        <v>26</v>
      </c>
      <c r="E111" s="21" t="s">
        <v>42</v>
      </c>
      <c r="F111" s="21" t="s">
        <v>316</v>
      </c>
      <c r="G111" s="37" t="s">
        <v>659</v>
      </c>
      <c r="H111" s="23">
        <v>11960.62</v>
      </c>
      <c r="I111" s="23">
        <v>2392.124</v>
      </c>
      <c r="J111" s="21" t="s">
        <v>616</v>
      </c>
      <c r="K111" s="21" t="s">
        <v>82</v>
      </c>
      <c r="L111" s="21" t="s">
        <v>660</v>
      </c>
      <c r="M111" s="15" t="s">
        <v>33</v>
      </c>
      <c r="N111" s="25">
        <v>4.1</v>
      </c>
      <c r="O111" s="25">
        <v>4</v>
      </c>
      <c r="P111" s="21" t="s">
        <v>84</v>
      </c>
      <c r="Q111" s="21" t="s">
        <v>35</v>
      </c>
      <c r="R111" s="21" t="s">
        <v>36</v>
      </c>
      <c r="S111" s="21" t="s">
        <v>110</v>
      </c>
      <c r="T111" s="21" t="s">
        <v>657</v>
      </c>
      <c r="U111" s="26" t="s">
        <v>39</v>
      </c>
      <c r="IP111" s="2"/>
      <c r="IQ111" s="2"/>
      <c r="IR111" s="2"/>
      <c r="IS111" s="2"/>
      <c r="IT111" s="2"/>
      <c r="IU111" s="2"/>
      <c r="IV111" s="2"/>
    </row>
    <row r="112" s="1" customFormat="1" ht="103" customHeight="1" spans="1:256">
      <c r="A112" s="14">
        <v>108</v>
      </c>
      <c r="B112" s="21" t="s">
        <v>661</v>
      </c>
      <c r="C112" s="22" t="s">
        <v>662</v>
      </c>
      <c r="D112" s="21" t="s">
        <v>26</v>
      </c>
      <c r="E112" s="21" t="s">
        <v>42</v>
      </c>
      <c r="F112" s="21" t="s">
        <v>316</v>
      </c>
      <c r="G112" s="37" t="s">
        <v>663</v>
      </c>
      <c r="H112" s="23">
        <v>20194.85</v>
      </c>
      <c r="I112" s="23">
        <v>4038.97</v>
      </c>
      <c r="J112" s="21" t="s">
        <v>664</v>
      </c>
      <c r="K112" s="21" t="s">
        <v>82</v>
      </c>
      <c r="L112" s="21" t="s">
        <v>665</v>
      </c>
      <c r="M112" s="15" t="s">
        <v>33</v>
      </c>
      <c r="N112" s="25">
        <v>3.6</v>
      </c>
      <c r="O112" s="25">
        <v>3.5</v>
      </c>
      <c r="P112" s="21" t="s">
        <v>84</v>
      </c>
      <c r="Q112" s="21" t="s">
        <v>35</v>
      </c>
      <c r="R112" s="21" t="s">
        <v>36</v>
      </c>
      <c r="S112" s="21" t="s">
        <v>110</v>
      </c>
      <c r="T112" s="21" t="s">
        <v>657</v>
      </c>
      <c r="U112" s="26" t="s">
        <v>39</v>
      </c>
      <c r="IP112" s="2"/>
      <c r="IQ112" s="2"/>
      <c r="IR112" s="2"/>
      <c r="IS112" s="2"/>
      <c r="IT112" s="2"/>
      <c r="IU112" s="2"/>
      <c r="IV112" s="2"/>
    </row>
    <row r="113" s="1" customFormat="1" ht="103" customHeight="1" spans="1:256">
      <c r="A113" s="14">
        <v>109</v>
      </c>
      <c r="B113" s="21" t="s">
        <v>666</v>
      </c>
      <c r="C113" s="21"/>
      <c r="D113" s="21" t="s">
        <v>26</v>
      </c>
      <c r="E113" s="21" t="s">
        <v>42</v>
      </c>
      <c r="F113" s="21" t="s">
        <v>316</v>
      </c>
      <c r="G113" s="31" t="s">
        <v>667</v>
      </c>
      <c r="H113" s="23">
        <v>9066.83</v>
      </c>
      <c r="I113" s="23">
        <v>1813.366</v>
      </c>
      <c r="J113" s="21" t="s">
        <v>668</v>
      </c>
      <c r="K113" s="21" t="s">
        <v>82</v>
      </c>
      <c r="L113" s="21" t="s">
        <v>669</v>
      </c>
      <c r="M113" s="15" t="s">
        <v>33</v>
      </c>
      <c r="N113" s="25">
        <v>4.8</v>
      </c>
      <c r="O113" s="25">
        <v>4.6</v>
      </c>
      <c r="P113" s="21" t="s">
        <v>34</v>
      </c>
      <c r="Q113" s="21" t="s">
        <v>101</v>
      </c>
      <c r="R113" s="21" t="s">
        <v>36</v>
      </c>
      <c r="S113" s="21" t="s">
        <v>110</v>
      </c>
      <c r="T113" s="21" t="s">
        <v>657</v>
      </c>
      <c r="U113" s="26" t="s">
        <v>39</v>
      </c>
      <c r="IP113" s="2"/>
      <c r="IQ113" s="2"/>
      <c r="IR113" s="2"/>
      <c r="IS113" s="2"/>
      <c r="IT113" s="2"/>
      <c r="IU113" s="2"/>
      <c r="IV113" s="2"/>
    </row>
    <row r="114" s="1" customFormat="1" ht="103" customHeight="1" spans="1:256">
      <c r="A114" s="14">
        <v>110</v>
      </c>
      <c r="B114" s="21" t="s">
        <v>670</v>
      </c>
      <c r="C114" s="22" t="s">
        <v>671</v>
      </c>
      <c r="D114" s="21" t="s">
        <v>26</v>
      </c>
      <c r="E114" s="21" t="s">
        <v>42</v>
      </c>
      <c r="F114" s="21" t="s">
        <v>316</v>
      </c>
      <c r="G114" s="31" t="s">
        <v>672</v>
      </c>
      <c r="H114" s="23">
        <v>11400</v>
      </c>
      <c r="I114" s="23">
        <v>2280</v>
      </c>
      <c r="J114" s="21" t="s">
        <v>668</v>
      </c>
      <c r="K114" s="21" t="s">
        <v>82</v>
      </c>
      <c r="L114" s="21" t="s">
        <v>673</v>
      </c>
      <c r="M114" s="15" t="s">
        <v>33</v>
      </c>
      <c r="N114" s="25">
        <v>5.8</v>
      </c>
      <c r="O114" s="25">
        <v>5.5</v>
      </c>
      <c r="P114" s="21" t="s">
        <v>84</v>
      </c>
      <c r="Q114" s="21" t="s">
        <v>35</v>
      </c>
      <c r="R114" s="21" t="s">
        <v>36</v>
      </c>
      <c r="S114" s="21" t="s">
        <v>110</v>
      </c>
      <c r="T114" s="21" t="s">
        <v>657</v>
      </c>
      <c r="U114" s="26" t="s">
        <v>39</v>
      </c>
      <c r="IP114" s="2"/>
      <c r="IQ114" s="2"/>
      <c r="IR114" s="2"/>
      <c r="IS114" s="2"/>
      <c r="IT114" s="2"/>
      <c r="IU114" s="2"/>
      <c r="IV114" s="2"/>
    </row>
    <row r="115" s="1" customFormat="1" ht="103" customHeight="1" spans="1:256">
      <c r="A115" s="14">
        <v>111</v>
      </c>
      <c r="B115" s="21" t="s">
        <v>674</v>
      </c>
      <c r="C115" s="21" t="s">
        <v>675</v>
      </c>
      <c r="D115" s="21" t="s">
        <v>26</v>
      </c>
      <c r="E115" s="21" t="s">
        <v>42</v>
      </c>
      <c r="F115" s="21" t="s">
        <v>316</v>
      </c>
      <c r="G115" s="37" t="s">
        <v>676</v>
      </c>
      <c r="H115" s="23">
        <v>1516.33</v>
      </c>
      <c r="I115" s="23">
        <v>303.266</v>
      </c>
      <c r="J115" s="21" t="s">
        <v>182</v>
      </c>
      <c r="K115" s="21" t="s">
        <v>82</v>
      </c>
      <c r="L115" s="21" t="s">
        <v>677</v>
      </c>
      <c r="M115" s="15" t="s">
        <v>33</v>
      </c>
      <c r="N115" s="25">
        <v>6.5</v>
      </c>
      <c r="O115" s="25">
        <v>6.2</v>
      </c>
      <c r="P115" s="21" t="s">
        <v>34</v>
      </c>
      <c r="Q115" s="21" t="s">
        <v>101</v>
      </c>
      <c r="R115" s="21" t="s">
        <v>36</v>
      </c>
      <c r="S115" s="21" t="s">
        <v>110</v>
      </c>
      <c r="T115" s="21" t="s">
        <v>657</v>
      </c>
      <c r="U115" s="26" t="s">
        <v>39</v>
      </c>
      <c r="IP115" s="2"/>
      <c r="IQ115" s="2"/>
      <c r="IR115" s="2"/>
      <c r="IS115" s="2"/>
      <c r="IT115" s="2"/>
      <c r="IU115" s="2"/>
      <c r="IV115" s="2"/>
    </row>
    <row r="116" s="1" customFormat="1" ht="103" customHeight="1" spans="1:256">
      <c r="A116" s="14">
        <v>112</v>
      </c>
      <c r="B116" s="21" t="s">
        <v>678</v>
      </c>
      <c r="C116" s="22" t="s">
        <v>679</v>
      </c>
      <c r="D116" s="21" t="s">
        <v>590</v>
      </c>
      <c r="E116" s="21" t="s">
        <v>42</v>
      </c>
      <c r="F116" s="21" t="s">
        <v>680</v>
      </c>
      <c r="G116" s="21" t="s">
        <v>681</v>
      </c>
      <c r="H116" s="24">
        <v>12800</v>
      </c>
      <c r="I116" s="24">
        <v>12800</v>
      </c>
      <c r="J116" s="21" t="s">
        <v>682</v>
      </c>
      <c r="K116" s="21" t="s">
        <v>82</v>
      </c>
      <c r="L116" s="21" t="s">
        <v>683</v>
      </c>
      <c r="M116" s="21" t="s">
        <v>139</v>
      </c>
      <c r="N116" s="25">
        <v>8</v>
      </c>
      <c r="O116" s="25">
        <v>8</v>
      </c>
      <c r="P116" s="21" t="s">
        <v>684</v>
      </c>
      <c r="Q116" s="21" t="s">
        <v>101</v>
      </c>
      <c r="R116" s="21" t="s">
        <v>36</v>
      </c>
      <c r="S116" s="21" t="s">
        <v>85</v>
      </c>
      <c r="T116" s="21" t="s">
        <v>685</v>
      </c>
      <c r="U116" s="26" t="s">
        <v>39</v>
      </c>
      <c r="IP116" s="2"/>
      <c r="IQ116" s="2"/>
      <c r="IR116" s="2"/>
      <c r="IS116" s="2"/>
      <c r="IT116" s="2"/>
      <c r="IU116" s="2"/>
      <c r="IV116" s="2"/>
    </row>
    <row r="117" s="1" customFormat="1" ht="103" customHeight="1" spans="1:256">
      <c r="A117" s="14">
        <v>113</v>
      </c>
      <c r="B117" s="21" t="s">
        <v>686</v>
      </c>
      <c r="C117" s="22" t="s">
        <v>687</v>
      </c>
      <c r="D117" s="21" t="s">
        <v>26</v>
      </c>
      <c r="E117" s="21" t="s">
        <v>42</v>
      </c>
      <c r="F117" s="21" t="s">
        <v>688</v>
      </c>
      <c r="G117" s="21" t="s">
        <v>689</v>
      </c>
      <c r="H117" s="23">
        <v>24750</v>
      </c>
      <c r="I117" s="24">
        <v>5750</v>
      </c>
      <c r="J117" s="21" t="s">
        <v>370</v>
      </c>
      <c r="K117" s="21" t="s">
        <v>82</v>
      </c>
      <c r="L117" s="21" t="s">
        <v>690</v>
      </c>
      <c r="M117" s="15" t="s">
        <v>33</v>
      </c>
      <c r="N117" s="18">
        <v>6.5</v>
      </c>
      <c r="O117" s="18">
        <v>8.6</v>
      </c>
      <c r="P117" s="21" t="s">
        <v>691</v>
      </c>
      <c r="Q117" s="21" t="s">
        <v>541</v>
      </c>
      <c r="R117" s="21" t="s">
        <v>36</v>
      </c>
      <c r="S117" s="21" t="s">
        <v>85</v>
      </c>
      <c r="T117" s="21" t="s">
        <v>692</v>
      </c>
      <c r="U117" s="26" t="s">
        <v>39</v>
      </c>
      <c r="IP117" s="2"/>
      <c r="IQ117" s="2"/>
      <c r="IR117" s="2"/>
      <c r="IS117" s="2"/>
      <c r="IT117" s="2"/>
      <c r="IU117" s="2"/>
      <c r="IV117" s="2"/>
    </row>
    <row r="118" s="1" customFormat="1" ht="103" customHeight="1" spans="1:256">
      <c r="A118" s="14">
        <v>114</v>
      </c>
      <c r="B118" s="21" t="s">
        <v>693</v>
      </c>
      <c r="C118" s="39"/>
      <c r="D118" s="21" t="s">
        <v>590</v>
      </c>
      <c r="E118" s="21" t="s">
        <v>42</v>
      </c>
      <c r="F118" s="21" t="s">
        <v>694</v>
      </c>
      <c r="G118" s="21" t="s">
        <v>695</v>
      </c>
      <c r="H118" s="23">
        <v>8500</v>
      </c>
      <c r="I118" s="24">
        <v>5000</v>
      </c>
      <c r="J118" s="21" t="s">
        <v>696</v>
      </c>
      <c r="K118" s="21" t="s">
        <v>82</v>
      </c>
      <c r="L118" s="21" t="s">
        <v>697</v>
      </c>
      <c r="M118" s="21" t="s">
        <v>139</v>
      </c>
      <c r="N118" s="25">
        <v>10</v>
      </c>
      <c r="O118" s="25">
        <v>8</v>
      </c>
      <c r="P118" s="21" t="s">
        <v>698</v>
      </c>
      <c r="Q118" s="21" t="s">
        <v>699</v>
      </c>
      <c r="R118" s="21" t="s">
        <v>36</v>
      </c>
      <c r="S118" s="21" t="s">
        <v>347</v>
      </c>
      <c r="T118" s="21" t="s">
        <v>700</v>
      </c>
      <c r="U118" s="26" t="s">
        <v>39</v>
      </c>
      <c r="IP118" s="2"/>
      <c r="IQ118" s="2"/>
      <c r="IR118" s="2"/>
      <c r="IS118" s="2"/>
      <c r="IT118" s="2"/>
      <c r="IU118" s="2"/>
      <c r="IV118" s="2"/>
    </row>
    <row r="119" s="1" customFormat="1" ht="103" customHeight="1" spans="1:256">
      <c r="A119" s="14">
        <v>115</v>
      </c>
      <c r="B119" s="21" t="s">
        <v>701</v>
      </c>
      <c r="C119" s="22" t="s">
        <v>702</v>
      </c>
      <c r="D119" s="21" t="s">
        <v>26</v>
      </c>
      <c r="E119" s="21" t="s">
        <v>42</v>
      </c>
      <c r="F119" s="21" t="s">
        <v>703</v>
      </c>
      <c r="G119" s="21" t="s">
        <v>704</v>
      </c>
      <c r="H119" s="23">
        <v>300000</v>
      </c>
      <c r="I119" s="23">
        <v>60000</v>
      </c>
      <c r="J119" s="21" t="s">
        <v>705</v>
      </c>
      <c r="K119" s="21" t="s">
        <v>82</v>
      </c>
      <c r="L119" s="21" t="s">
        <v>706</v>
      </c>
      <c r="M119" s="21" t="s">
        <v>139</v>
      </c>
      <c r="N119" s="18">
        <v>25</v>
      </c>
      <c r="O119" s="31" t="s">
        <v>707</v>
      </c>
      <c r="P119" s="21" t="s">
        <v>708</v>
      </c>
      <c r="Q119" s="21" t="s">
        <v>709</v>
      </c>
      <c r="R119" s="21" t="s">
        <v>36</v>
      </c>
      <c r="S119" s="21" t="s">
        <v>710</v>
      </c>
      <c r="T119" s="21" t="s">
        <v>711</v>
      </c>
      <c r="U119" s="26" t="s">
        <v>39</v>
      </c>
      <c r="IP119" s="2"/>
      <c r="IQ119" s="2"/>
      <c r="IR119" s="2"/>
      <c r="IS119" s="2"/>
      <c r="IT119" s="2"/>
      <c r="IU119" s="2"/>
      <c r="IV119" s="2"/>
    </row>
    <row r="120" s="1" customFormat="1" ht="103" customHeight="1" spans="1:256">
      <c r="A120" s="14">
        <v>116</v>
      </c>
      <c r="B120" s="21" t="s">
        <v>712</v>
      </c>
      <c r="C120" s="22" t="s">
        <v>713</v>
      </c>
      <c r="D120" s="21" t="s">
        <v>26</v>
      </c>
      <c r="E120" s="21" t="s">
        <v>27</v>
      </c>
      <c r="F120" s="21" t="s">
        <v>714</v>
      </c>
      <c r="G120" s="21" t="s">
        <v>715</v>
      </c>
      <c r="H120" s="23">
        <v>14000</v>
      </c>
      <c r="I120" s="24">
        <f>H120*20%</f>
        <v>2800</v>
      </c>
      <c r="J120" s="21" t="s">
        <v>716</v>
      </c>
      <c r="K120" s="21" t="s">
        <v>31</v>
      </c>
      <c r="L120" s="21" t="s">
        <v>717</v>
      </c>
      <c r="M120" s="15" t="s">
        <v>33</v>
      </c>
      <c r="N120" s="20">
        <v>17.07</v>
      </c>
      <c r="O120" s="20">
        <v>17</v>
      </c>
      <c r="P120" s="21" t="s">
        <v>34</v>
      </c>
      <c r="Q120" s="21" t="s">
        <v>101</v>
      </c>
      <c r="R120" s="21" t="s">
        <v>365</v>
      </c>
      <c r="S120" s="21" t="s">
        <v>46</v>
      </c>
      <c r="T120" s="21" t="s">
        <v>718</v>
      </c>
      <c r="U120" s="26" t="s">
        <v>39</v>
      </c>
      <c r="IP120" s="2"/>
      <c r="IQ120" s="2"/>
      <c r="IR120" s="2"/>
      <c r="IS120" s="2"/>
      <c r="IT120" s="2"/>
      <c r="IU120" s="2"/>
      <c r="IV120" s="2"/>
    </row>
    <row r="121" s="1" customFormat="1" ht="103" customHeight="1" spans="1:256">
      <c r="A121" s="14">
        <v>117</v>
      </c>
      <c r="B121" s="21" t="s">
        <v>719</v>
      </c>
      <c r="C121" s="22" t="s">
        <v>720</v>
      </c>
      <c r="D121" s="21" t="s">
        <v>26</v>
      </c>
      <c r="E121" s="21" t="s">
        <v>27</v>
      </c>
      <c r="F121" s="21" t="s">
        <v>721</v>
      </c>
      <c r="G121" s="21" t="s">
        <v>722</v>
      </c>
      <c r="H121" s="23">
        <v>39295.37</v>
      </c>
      <c r="I121" s="24">
        <v>39295.37</v>
      </c>
      <c r="J121" s="21" t="s">
        <v>407</v>
      </c>
      <c r="K121" s="21" t="s">
        <v>82</v>
      </c>
      <c r="L121" s="21" t="s">
        <v>723</v>
      </c>
      <c r="M121" s="21" t="s">
        <v>364</v>
      </c>
      <c r="N121" s="18">
        <v>5</v>
      </c>
      <c r="O121" s="18">
        <v>5</v>
      </c>
      <c r="P121" s="21" t="s">
        <v>34</v>
      </c>
      <c r="Q121" s="21" t="s">
        <v>109</v>
      </c>
      <c r="R121" s="21" t="s">
        <v>365</v>
      </c>
      <c r="S121" s="21" t="s">
        <v>85</v>
      </c>
      <c r="T121" s="21" t="s">
        <v>724</v>
      </c>
      <c r="U121" s="26" t="s">
        <v>39</v>
      </c>
      <c r="IP121" s="2"/>
      <c r="IQ121" s="2"/>
      <c r="IR121" s="2"/>
      <c r="IS121" s="2"/>
      <c r="IT121" s="2"/>
      <c r="IU121" s="2"/>
      <c r="IV121" s="2"/>
    </row>
    <row r="122" s="1" customFormat="1" ht="103" customHeight="1" spans="1:256">
      <c r="A122" s="14">
        <v>118</v>
      </c>
      <c r="B122" s="21" t="s">
        <v>725</v>
      </c>
      <c r="C122" s="22" t="s">
        <v>726</v>
      </c>
      <c r="D122" s="21" t="s">
        <v>26</v>
      </c>
      <c r="E122" s="21" t="s">
        <v>27</v>
      </c>
      <c r="F122" s="21" t="s">
        <v>727</v>
      </c>
      <c r="G122" s="21" t="s">
        <v>728</v>
      </c>
      <c r="H122" s="24">
        <v>12000</v>
      </c>
      <c r="I122" s="24">
        <v>12000</v>
      </c>
      <c r="J122" s="21" t="s">
        <v>601</v>
      </c>
      <c r="K122" s="21" t="s">
        <v>82</v>
      </c>
      <c r="L122" s="21" t="s">
        <v>729</v>
      </c>
      <c r="M122" s="21" t="s">
        <v>364</v>
      </c>
      <c r="N122" s="18">
        <v>5</v>
      </c>
      <c r="O122" s="18">
        <v>10</v>
      </c>
      <c r="P122" s="21" t="s">
        <v>34</v>
      </c>
      <c r="Q122" s="21" t="s">
        <v>109</v>
      </c>
      <c r="R122" s="21" t="s">
        <v>365</v>
      </c>
      <c r="S122" s="21" t="s">
        <v>85</v>
      </c>
      <c r="T122" s="21" t="s">
        <v>730</v>
      </c>
      <c r="U122" s="26" t="s">
        <v>39</v>
      </c>
      <c r="IP122" s="2"/>
      <c r="IQ122" s="2"/>
      <c r="IR122" s="2"/>
      <c r="IS122" s="2"/>
      <c r="IT122" s="2"/>
      <c r="IU122" s="2"/>
      <c r="IV122" s="2"/>
    </row>
    <row r="123" s="1" customFormat="1" ht="103" customHeight="1" spans="1:256">
      <c r="A123" s="14">
        <v>119</v>
      </c>
      <c r="B123" s="21" t="s">
        <v>731</v>
      </c>
      <c r="C123" s="22" t="s">
        <v>732</v>
      </c>
      <c r="D123" s="21" t="s">
        <v>590</v>
      </c>
      <c r="E123" s="21" t="s">
        <v>382</v>
      </c>
      <c r="F123" s="21" t="s">
        <v>733</v>
      </c>
      <c r="G123" s="21" t="s">
        <v>734</v>
      </c>
      <c r="H123" s="23">
        <v>50000</v>
      </c>
      <c r="I123" s="24">
        <v>27000</v>
      </c>
      <c r="J123" s="21" t="s">
        <v>735</v>
      </c>
      <c r="K123" s="21" t="s">
        <v>82</v>
      </c>
      <c r="L123" s="21" t="s">
        <v>736</v>
      </c>
      <c r="M123" s="21" t="s">
        <v>139</v>
      </c>
      <c r="N123" s="18">
        <v>20</v>
      </c>
      <c r="O123" s="18">
        <v>15</v>
      </c>
      <c r="P123" s="21" t="s">
        <v>737</v>
      </c>
      <c r="Q123" s="21" t="s">
        <v>35</v>
      </c>
      <c r="R123" s="21" t="s">
        <v>36</v>
      </c>
      <c r="S123" s="21" t="s">
        <v>395</v>
      </c>
      <c r="T123" s="21" t="s">
        <v>738</v>
      </c>
      <c r="U123" s="26" t="s">
        <v>39</v>
      </c>
      <c r="IP123" s="2"/>
      <c r="IQ123" s="2"/>
      <c r="IR123" s="2"/>
      <c r="IS123" s="2"/>
      <c r="IT123" s="2"/>
      <c r="IU123" s="2"/>
      <c r="IV123" s="2"/>
    </row>
    <row r="124" s="1" customFormat="1" ht="103" customHeight="1" spans="1:256">
      <c r="A124" s="14">
        <v>120</v>
      </c>
      <c r="B124" s="21" t="s">
        <v>739</v>
      </c>
      <c r="C124" s="22" t="s">
        <v>740</v>
      </c>
      <c r="D124" s="21" t="s">
        <v>26</v>
      </c>
      <c r="E124" s="21" t="s">
        <v>382</v>
      </c>
      <c r="F124" s="21" t="s">
        <v>741</v>
      </c>
      <c r="G124" s="21" t="s">
        <v>742</v>
      </c>
      <c r="H124" s="23">
        <v>15000</v>
      </c>
      <c r="I124" s="24">
        <v>3000</v>
      </c>
      <c r="J124" s="21" t="s">
        <v>743</v>
      </c>
      <c r="K124" s="21" t="s">
        <v>82</v>
      </c>
      <c r="L124" s="21" t="s">
        <v>744</v>
      </c>
      <c r="M124" s="15" t="s">
        <v>33</v>
      </c>
      <c r="N124" s="18">
        <v>8</v>
      </c>
      <c r="O124" s="31">
        <v>8</v>
      </c>
      <c r="P124" s="21" t="s">
        <v>745</v>
      </c>
      <c r="Q124" s="21" t="s">
        <v>129</v>
      </c>
      <c r="R124" s="21" t="s">
        <v>36</v>
      </c>
      <c r="S124" s="21" t="s">
        <v>85</v>
      </c>
      <c r="T124" s="21" t="s">
        <v>746</v>
      </c>
      <c r="U124" s="26" t="s">
        <v>39</v>
      </c>
      <c r="IP124" s="2"/>
      <c r="IQ124" s="2"/>
      <c r="IR124" s="2"/>
      <c r="IS124" s="2"/>
      <c r="IT124" s="2"/>
      <c r="IU124" s="2"/>
      <c r="IV124" s="2"/>
    </row>
    <row r="125" s="1" customFormat="1" ht="103" customHeight="1" spans="1:256">
      <c r="A125" s="14">
        <v>121</v>
      </c>
      <c r="B125" s="21" t="s">
        <v>747</v>
      </c>
      <c r="C125" s="22" t="s">
        <v>748</v>
      </c>
      <c r="D125" s="21" t="s">
        <v>26</v>
      </c>
      <c r="E125" s="21" t="s">
        <v>382</v>
      </c>
      <c r="F125" s="21" t="s">
        <v>391</v>
      </c>
      <c r="G125" s="27" t="s">
        <v>749</v>
      </c>
      <c r="H125" s="23">
        <v>11700</v>
      </c>
      <c r="I125" s="23">
        <v>2340</v>
      </c>
      <c r="J125" s="21" t="s">
        <v>750</v>
      </c>
      <c r="K125" s="21" t="s">
        <v>82</v>
      </c>
      <c r="L125" s="21" t="s">
        <v>751</v>
      </c>
      <c r="M125" s="15" t="s">
        <v>33</v>
      </c>
      <c r="N125" s="18">
        <v>6.5</v>
      </c>
      <c r="O125" s="18">
        <v>6</v>
      </c>
      <c r="P125" s="21" t="s">
        <v>752</v>
      </c>
      <c r="Q125" s="21" t="s">
        <v>101</v>
      </c>
      <c r="R125" s="21" t="s">
        <v>36</v>
      </c>
      <c r="S125" s="21" t="s">
        <v>395</v>
      </c>
      <c r="T125" s="21" t="s">
        <v>753</v>
      </c>
      <c r="U125" s="26" t="s">
        <v>39</v>
      </c>
      <c r="IP125" s="2"/>
      <c r="IQ125" s="2"/>
      <c r="IR125" s="2"/>
      <c r="IS125" s="2"/>
      <c r="IT125" s="2"/>
      <c r="IU125" s="2"/>
      <c r="IV125" s="2"/>
    </row>
    <row r="126" s="1" customFormat="1" ht="103" customHeight="1" spans="1:256">
      <c r="A126" s="14">
        <v>122</v>
      </c>
      <c r="B126" s="21" t="s">
        <v>754</v>
      </c>
      <c r="C126" s="22" t="s">
        <v>755</v>
      </c>
      <c r="D126" s="21" t="s">
        <v>77</v>
      </c>
      <c r="E126" s="21" t="s">
        <v>382</v>
      </c>
      <c r="F126" s="21" t="s">
        <v>419</v>
      </c>
      <c r="G126" s="21" t="s">
        <v>756</v>
      </c>
      <c r="H126" s="24">
        <v>8000</v>
      </c>
      <c r="I126" s="24">
        <v>1600</v>
      </c>
      <c r="J126" s="21" t="s">
        <v>757</v>
      </c>
      <c r="K126" s="21" t="s">
        <v>82</v>
      </c>
      <c r="L126" s="21" t="s">
        <v>744</v>
      </c>
      <c r="M126" s="15" t="s">
        <v>33</v>
      </c>
      <c r="N126" s="18">
        <v>8</v>
      </c>
      <c r="O126" s="31">
        <v>8</v>
      </c>
      <c r="P126" s="21" t="s">
        <v>745</v>
      </c>
      <c r="Q126" s="21" t="s">
        <v>129</v>
      </c>
      <c r="R126" s="21" t="s">
        <v>36</v>
      </c>
      <c r="S126" s="21" t="s">
        <v>85</v>
      </c>
      <c r="T126" s="21" t="s">
        <v>746</v>
      </c>
      <c r="U126" s="26" t="s">
        <v>39</v>
      </c>
      <c r="IP126" s="2"/>
      <c r="IQ126" s="2"/>
      <c r="IR126" s="2"/>
      <c r="IS126" s="2"/>
      <c r="IT126" s="2"/>
      <c r="IU126" s="2"/>
      <c r="IV126" s="2"/>
    </row>
    <row r="127" s="1" customFormat="1" ht="103" customHeight="1" spans="1:256">
      <c r="A127" s="14">
        <v>123</v>
      </c>
      <c r="B127" s="21" t="s">
        <v>758</v>
      </c>
      <c r="C127" s="22" t="s">
        <v>759</v>
      </c>
      <c r="D127" s="21" t="s">
        <v>26</v>
      </c>
      <c r="E127" s="21" t="s">
        <v>382</v>
      </c>
      <c r="F127" s="21" t="s">
        <v>760</v>
      </c>
      <c r="G127" s="21" t="s">
        <v>761</v>
      </c>
      <c r="H127" s="23">
        <v>9700</v>
      </c>
      <c r="I127" s="24">
        <v>1940</v>
      </c>
      <c r="J127" s="21" t="s">
        <v>668</v>
      </c>
      <c r="K127" s="21" t="s">
        <v>82</v>
      </c>
      <c r="L127" s="21" t="s">
        <v>744</v>
      </c>
      <c r="M127" s="15" t="s">
        <v>33</v>
      </c>
      <c r="N127" s="18">
        <v>8</v>
      </c>
      <c r="O127" s="31">
        <v>8</v>
      </c>
      <c r="P127" s="21" t="s">
        <v>745</v>
      </c>
      <c r="Q127" s="21" t="s">
        <v>129</v>
      </c>
      <c r="R127" s="21" t="s">
        <v>36</v>
      </c>
      <c r="S127" s="21" t="s">
        <v>85</v>
      </c>
      <c r="T127" s="21" t="s">
        <v>746</v>
      </c>
      <c r="U127" s="26" t="s">
        <v>39</v>
      </c>
      <c r="IP127" s="2"/>
      <c r="IQ127" s="2"/>
      <c r="IR127" s="2"/>
      <c r="IS127" s="2"/>
      <c r="IT127" s="2"/>
      <c r="IU127" s="2"/>
      <c r="IV127" s="2"/>
    </row>
    <row r="128" s="1" customFormat="1" ht="103" customHeight="1" spans="1:256">
      <c r="A128" s="14">
        <v>124</v>
      </c>
      <c r="B128" s="21" t="s">
        <v>762</v>
      </c>
      <c r="C128" s="22" t="s">
        <v>763</v>
      </c>
      <c r="D128" s="21" t="s">
        <v>26</v>
      </c>
      <c r="E128" s="21" t="s">
        <v>382</v>
      </c>
      <c r="F128" s="21" t="s">
        <v>764</v>
      </c>
      <c r="G128" s="21" t="s">
        <v>765</v>
      </c>
      <c r="H128" s="23">
        <v>15000</v>
      </c>
      <c r="I128" s="24">
        <v>3200</v>
      </c>
      <c r="J128" s="21" t="s">
        <v>766</v>
      </c>
      <c r="K128" s="21" t="s">
        <v>82</v>
      </c>
      <c r="L128" s="21" t="s">
        <v>767</v>
      </c>
      <c r="M128" s="15" t="s">
        <v>33</v>
      </c>
      <c r="N128" s="18">
        <v>9</v>
      </c>
      <c r="O128" s="18">
        <v>6</v>
      </c>
      <c r="P128" s="21" t="s">
        <v>84</v>
      </c>
      <c r="Q128" s="21" t="s">
        <v>35</v>
      </c>
      <c r="R128" s="21" t="s">
        <v>36</v>
      </c>
      <c r="S128" s="21" t="s">
        <v>85</v>
      </c>
      <c r="T128" s="21" t="s">
        <v>768</v>
      </c>
      <c r="U128" s="26" t="s">
        <v>39</v>
      </c>
      <c r="IP128" s="2"/>
      <c r="IQ128" s="2"/>
      <c r="IR128" s="2"/>
      <c r="IS128" s="2"/>
      <c r="IT128" s="2"/>
      <c r="IU128" s="2"/>
      <c r="IV128" s="2"/>
    </row>
    <row r="129" s="1" customFormat="1" ht="103" customHeight="1" spans="1:256">
      <c r="A129" s="14">
        <v>125</v>
      </c>
      <c r="B129" s="21" t="s">
        <v>769</v>
      </c>
      <c r="C129" s="22" t="s">
        <v>770</v>
      </c>
      <c r="D129" s="21" t="s">
        <v>26</v>
      </c>
      <c r="E129" s="21" t="s">
        <v>64</v>
      </c>
      <c r="F129" s="21" t="s">
        <v>771</v>
      </c>
      <c r="G129" s="21" t="s">
        <v>772</v>
      </c>
      <c r="H129" s="23">
        <v>10000</v>
      </c>
      <c r="I129" s="24">
        <v>4000</v>
      </c>
      <c r="J129" s="21" t="s">
        <v>773</v>
      </c>
      <c r="K129" s="21" t="s">
        <v>82</v>
      </c>
      <c r="L129" s="21" t="s">
        <v>774</v>
      </c>
      <c r="M129" s="21" t="s">
        <v>139</v>
      </c>
      <c r="N129" s="25">
        <v>20</v>
      </c>
      <c r="O129" s="25">
        <v>16</v>
      </c>
      <c r="P129" s="21" t="s">
        <v>84</v>
      </c>
      <c r="Q129" s="21" t="s">
        <v>35</v>
      </c>
      <c r="R129" s="21" t="s">
        <v>36</v>
      </c>
      <c r="S129" s="21" t="s">
        <v>37</v>
      </c>
      <c r="T129" s="21" t="s">
        <v>775</v>
      </c>
      <c r="U129" s="26" t="s">
        <v>39</v>
      </c>
      <c r="IP129" s="2"/>
      <c r="IQ129" s="2"/>
      <c r="IR129" s="2"/>
      <c r="IS129" s="2"/>
      <c r="IT129" s="2"/>
      <c r="IU129" s="2"/>
      <c r="IV129" s="2"/>
    </row>
    <row r="130" s="1" customFormat="1" ht="103" customHeight="1" spans="1:256">
      <c r="A130" s="14">
        <v>126</v>
      </c>
      <c r="B130" s="21" t="s">
        <v>776</v>
      </c>
      <c r="C130" s="22" t="s">
        <v>777</v>
      </c>
      <c r="D130" s="21" t="s">
        <v>26</v>
      </c>
      <c r="E130" s="21" t="s">
        <v>64</v>
      </c>
      <c r="F130" s="21" t="s">
        <v>771</v>
      </c>
      <c r="G130" s="21" t="s">
        <v>778</v>
      </c>
      <c r="H130" s="24">
        <v>10000</v>
      </c>
      <c r="I130" s="24">
        <v>5000</v>
      </c>
      <c r="J130" s="21" t="s">
        <v>779</v>
      </c>
      <c r="K130" s="21" t="s">
        <v>82</v>
      </c>
      <c r="L130" s="21" t="s">
        <v>780</v>
      </c>
      <c r="M130" s="21" t="s">
        <v>139</v>
      </c>
      <c r="N130" s="25">
        <v>16</v>
      </c>
      <c r="O130" s="25">
        <v>13</v>
      </c>
      <c r="P130" s="21" t="s">
        <v>84</v>
      </c>
      <c r="Q130" s="21" t="s">
        <v>35</v>
      </c>
      <c r="R130" s="21" t="s">
        <v>36</v>
      </c>
      <c r="S130" s="21" t="s">
        <v>171</v>
      </c>
      <c r="T130" s="21" t="s">
        <v>781</v>
      </c>
      <c r="U130" s="26" t="s">
        <v>39</v>
      </c>
      <c r="IP130" s="2"/>
      <c r="IQ130" s="2"/>
      <c r="IR130" s="2"/>
      <c r="IS130" s="2"/>
      <c r="IT130" s="2"/>
      <c r="IU130" s="2"/>
      <c r="IV130" s="2"/>
    </row>
    <row r="131" s="1" customFormat="1" ht="103" customHeight="1" spans="1:256">
      <c r="A131" s="14">
        <v>127</v>
      </c>
      <c r="B131" s="21" t="s">
        <v>782</v>
      </c>
      <c r="C131" s="22" t="s">
        <v>783</v>
      </c>
      <c r="D131" s="21" t="s">
        <v>26</v>
      </c>
      <c r="E131" s="21" t="s">
        <v>467</v>
      </c>
      <c r="F131" s="21" t="s">
        <v>784</v>
      </c>
      <c r="G131" s="21" t="s">
        <v>785</v>
      </c>
      <c r="H131" s="23">
        <v>22000</v>
      </c>
      <c r="I131" s="24">
        <v>4400</v>
      </c>
      <c r="J131" s="21" t="s">
        <v>786</v>
      </c>
      <c r="K131" s="21" t="s">
        <v>82</v>
      </c>
      <c r="L131" s="21" t="s">
        <v>787</v>
      </c>
      <c r="M131" s="21" t="s">
        <v>139</v>
      </c>
      <c r="N131" s="18">
        <v>12.67</v>
      </c>
      <c r="O131" s="31">
        <v>10</v>
      </c>
      <c r="P131" s="21" t="s">
        <v>788</v>
      </c>
      <c r="Q131" s="21" t="s">
        <v>789</v>
      </c>
      <c r="R131" s="21" t="s">
        <v>36</v>
      </c>
      <c r="S131" s="21" t="s">
        <v>130</v>
      </c>
      <c r="T131" s="21" t="s">
        <v>790</v>
      </c>
      <c r="U131" s="26" t="s">
        <v>39</v>
      </c>
      <c r="IP131" s="2"/>
      <c r="IQ131" s="2"/>
      <c r="IR131" s="2"/>
      <c r="IS131" s="2"/>
      <c r="IT131" s="2"/>
      <c r="IU131" s="2"/>
      <c r="IV131" s="2"/>
    </row>
    <row r="132" s="1" customFormat="1" ht="103" customHeight="1" spans="1:256">
      <c r="A132" s="14">
        <v>128</v>
      </c>
      <c r="B132" s="21" t="s">
        <v>791</v>
      </c>
      <c r="C132" s="22" t="s">
        <v>792</v>
      </c>
      <c r="D132" s="21" t="s">
        <v>26</v>
      </c>
      <c r="E132" s="21" t="s">
        <v>56</v>
      </c>
      <c r="F132" s="21" t="s">
        <v>793</v>
      </c>
      <c r="G132" s="21" t="s">
        <v>794</v>
      </c>
      <c r="H132" s="23">
        <v>18261.19</v>
      </c>
      <c r="I132" s="23">
        <v>4137</v>
      </c>
      <c r="J132" s="21" t="s">
        <v>750</v>
      </c>
      <c r="K132" s="21" t="s">
        <v>82</v>
      </c>
      <c r="L132" s="21" t="s">
        <v>795</v>
      </c>
      <c r="M132" s="15" t="s">
        <v>33</v>
      </c>
      <c r="N132" s="31">
        <v>11.4</v>
      </c>
      <c r="O132" s="25">
        <v>10</v>
      </c>
      <c r="P132" s="21" t="s">
        <v>84</v>
      </c>
      <c r="Q132" s="21" t="s">
        <v>35</v>
      </c>
      <c r="R132" s="21" t="s">
        <v>36</v>
      </c>
      <c r="S132" s="21" t="s">
        <v>85</v>
      </c>
      <c r="T132" s="21" t="s">
        <v>796</v>
      </c>
      <c r="U132" s="26" t="s">
        <v>39</v>
      </c>
      <c r="IP132" s="2"/>
      <c r="IQ132" s="2"/>
      <c r="IR132" s="2"/>
      <c r="IS132" s="2"/>
      <c r="IT132" s="2"/>
      <c r="IU132" s="2"/>
      <c r="IV132" s="2"/>
    </row>
    <row r="133" s="1" customFormat="1" ht="103" customHeight="1" spans="1:256">
      <c r="A133" s="14">
        <v>129</v>
      </c>
      <c r="B133" s="21" t="s">
        <v>797</v>
      </c>
      <c r="C133" s="22" t="s">
        <v>798</v>
      </c>
      <c r="D133" s="21" t="s">
        <v>26</v>
      </c>
      <c r="E133" s="21" t="s">
        <v>535</v>
      </c>
      <c r="F133" s="21" t="s">
        <v>799</v>
      </c>
      <c r="G133" s="21" t="s">
        <v>800</v>
      </c>
      <c r="H133" s="24">
        <v>13423</v>
      </c>
      <c r="I133" s="24">
        <v>3200</v>
      </c>
      <c r="J133" s="21" t="s">
        <v>801</v>
      </c>
      <c r="K133" s="21" t="s">
        <v>31</v>
      </c>
      <c r="L133" s="21" t="s">
        <v>802</v>
      </c>
      <c r="M133" s="21" t="s">
        <v>803</v>
      </c>
      <c r="N133" s="25">
        <v>18</v>
      </c>
      <c r="O133" s="25">
        <v>15</v>
      </c>
      <c r="P133" s="21" t="s">
        <v>804</v>
      </c>
      <c r="Q133" s="21" t="s">
        <v>109</v>
      </c>
      <c r="R133" s="21" t="s">
        <v>365</v>
      </c>
      <c r="S133" s="21" t="s">
        <v>37</v>
      </c>
      <c r="T133" s="21" t="s">
        <v>805</v>
      </c>
      <c r="U133" s="26" t="s">
        <v>39</v>
      </c>
      <c r="IP133" s="2"/>
      <c r="IQ133" s="2"/>
      <c r="IR133" s="2"/>
      <c r="IS133" s="2"/>
      <c r="IT133" s="2"/>
      <c r="IU133" s="2"/>
      <c r="IV133" s="2"/>
    </row>
    <row r="134" s="1" customFormat="1" ht="103" customHeight="1" spans="1:256">
      <c r="A134" s="14">
        <v>130</v>
      </c>
      <c r="B134" s="21" t="s">
        <v>806</v>
      </c>
      <c r="C134" s="22" t="s">
        <v>807</v>
      </c>
      <c r="D134" s="21" t="s">
        <v>26</v>
      </c>
      <c r="E134" s="21" t="s">
        <v>535</v>
      </c>
      <c r="F134" s="21" t="s">
        <v>799</v>
      </c>
      <c r="G134" s="22" t="s">
        <v>808</v>
      </c>
      <c r="H134" s="24">
        <v>13000</v>
      </c>
      <c r="I134" s="24">
        <v>4558</v>
      </c>
      <c r="J134" s="21" t="s">
        <v>809</v>
      </c>
      <c r="K134" s="21" t="s">
        <v>82</v>
      </c>
      <c r="L134" s="21" t="s">
        <v>810</v>
      </c>
      <c r="M134" s="21" t="s">
        <v>803</v>
      </c>
      <c r="N134" s="25">
        <v>23</v>
      </c>
      <c r="O134" s="25">
        <v>22</v>
      </c>
      <c r="P134" s="21" t="s">
        <v>811</v>
      </c>
      <c r="Q134" s="21" t="s">
        <v>129</v>
      </c>
      <c r="R134" s="21" t="s">
        <v>365</v>
      </c>
      <c r="S134" s="21" t="s">
        <v>37</v>
      </c>
      <c r="T134" s="21" t="s">
        <v>812</v>
      </c>
      <c r="U134" s="26" t="s">
        <v>39</v>
      </c>
      <c r="IP134" s="2"/>
      <c r="IQ134" s="2"/>
      <c r="IR134" s="2"/>
      <c r="IS134" s="2"/>
      <c r="IT134" s="2"/>
      <c r="IU134" s="2"/>
      <c r="IV134" s="2"/>
    </row>
    <row r="135" s="1" customFormat="1" ht="103" customHeight="1" spans="1:256">
      <c r="A135" s="14">
        <v>131</v>
      </c>
      <c r="B135" s="21" t="s">
        <v>813</v>
      </c>
      <c r="C135" s="21" t="s">
        <v>675</v>
      </c>
      <c r="D135" s="21" t="s">
        <v>26</v>
      </c>
      <c r="E135" s="21" t="s">
        <v>78</v>
      </c>
      <c r="F135" s="21" t="s">
        <v>97</v>
      </c>
      <c r="G135" s="21" t="s">
        <v>814</v>
      </c>
      <c r="H135" s="24">
        <v>8000</v>
      </c>
      <c r="I135" s="24">
        <v>1600</v>
      </c>
      <c r="J135" s="28" t="s">
        <v>815</v>
      </c>
      <c r="K135" s="21" t="s">
        <v>82</v>
      </c>
      <c r="L135" s="21" t="s">
        <v>816</v>
      </c>
      <c r="M135" s="15" t="s">
        <v>33</v>
      </c>
      <c r="N135" s="18">
        <v>7</v>
      </c>
      <c r="O135" s="18">
        <v>7</v>
      </c>
      <c r="P135" s="21" t="s">
        <v>34</v>
      </c>
      <c r="Q135" s="21" t="s">
        <v>101</v>
      </c>
      <c r="R135" s="21" t="s">
        <v>36</v>
      </c>
      <c r="S135" s="21" t="s">
        <v>85</v>
      </c>
      <c r="T135" s="21" t="s">
        <v>817</v>
      </c>
      <c r="U135" s="26" t="s">
        <v>818</v>
      </c>
      <c r="IP135" s="2"/>
      <c r="IQ135" s="2"/>
      <c r="IR135" s="2"/>
      <c r="IS135" s="2"/>
      <c r="IT135" s="2"/>
      <c r="IU135" s="2"/>
      <c r="IV135" s="2"/>
    </row>
    <row r="136" s="1" customFormat="1" ht="103" customHeight="1" spans="1:256">
      <c r="A136" s="14">
        <v>132</v>
      </c>
      <c r="B136" s="21" t="s">
        <v>819</v>
      </c>
      <c r="C136" s="22" t="s">
        <v>820</v>
      </c>
      <c r="D136" s="21" t="s">
        <v>26</v>
      </c>
      <c r="E136" s="21" t="s">
        <v>78</v>
      </c>
      <c r="F136" s="21" t="s">
        <v>114</v>
      </c>
      <c r="G136" s="21" t="s">
        <v>821</v>
      </c>
      <c r="H136" s="23">
        <v>48088.47</v>
      </c>
      <c r="I136" s="23">
        <f>H136*0.3</f>
        <v>14426.541</v>
      </c>
      <c r="J136" s="28" t="s">
        <v>308</v>
      </c>
      <c r="K136" s="21" t="s">
        <v>82</v>
      </c>
      <c r="L136" s="21" t="s">
        <v>822</v>
      </c>
      <c r="M136" s="15" t="s">
        <v>33</v>
      </c>
      <c r="N136" s="18">
        <v>5</v>
      </c>
      <c r="O136" s="31">
        <v>4</v>
      </c>
      <c r="P136" s="21" t="s">
        <v>84</v>
      </c>
      <c r="Q136" s="21" t="s">
        <v>109</v>
      </c>
      <c r="R136" s="21" t="s">
        <v>36</v>
      </c>
      <c r="S136" s="21" t="s">
        <v>110</v>
      </c>
      <c r="T136" s="21" t="s">
        <v>823</v>
      </c>
      <c r="U136" s="26" t="s">
        <v>39</v>
      </c>
      <c r="IP136" s="2"/>
      <c r="IQ136" s="2"/>
      <c r="IR136" s="2"/>
      <c r="IS136" s="2"/>
      <c r="IT136" s="2"/>
      <c r="IU136" s="2"/>
      <c r="IV136" s="2"/>
    </row>
    <row r="137" s="1" customFormat="1" ht="103" customHeight="1" spans="1:256">
      <c r="A137" s="14">
        <v>133</v>
      </c>
      <c r="B137" s="21" t="s">
        <v>824</v>
      </c>
      <c r="C137" s="22" t="s">
        <v>825</v>
      </c>
      <c r="D137" s="21" t="s">
        <v>26</v>
      </c>
      <c r="E137" s="21" t="s">
        <v>78</v>
      </c>
      <c r="F137" s="21" t="s">
        <v>114</v>
      </c>
      <c r="G137" s="21" t="s">
        <v>826</v>
      </c>
      <c r="H137" s="23">
        <v>28592.73</v>
      </c>
      <c r="I137" s="23">
        <f>H137*0.3</f>
        <v>8577.819</v>
      </c>
      <c r="J137" s="28" t="s">
        <v>99</v>
      </c>
      <c r="K137" s="21" t="s">
        <v>82</v>
      </c>
      <c r="L137" s="21" t="s">
        <v>827</v>
      </c>
      <c r="M137" s="15" t="s">
        <v>33</v>
      </c>
      <c r="N137" s="30">
        <v>6.88</v>
      </c>
      <c r="O137" s="31">
        <v>5.5</v>
      </c>
      <c r="P137" s="21" t="s">
        <v>34</v>
      </c>
      <c r="Q137" s="21" t="s">
        <v>109</v>
      </c>
      <c r="R137" s="21" t="s">
        <v>36</v>
      </c>
      <c r="S137" s="21" t="s">
        <v>110</v>
      </c>
      <c r="T137" s="21" t="s">
        <v>823</v>
      </c>
      <c r="U137" s="26" t="s">
        <v>39</v>
      </c>
      <c r="IP137" s="2"/>
      <c r="IQ137" s="2"/>
      <c r="IR137" s="2"/>
      <c r="IS137" s="2"/>
      <c r="IT137" s="2"/>
      <c r="IU137" s="2"/>
      <c r="IV137" s="2"/>
    </row>
    <row r="138" s="1" customFormat="1" ht="103" customHeight="1" spans="1:256">
      <c r="A138" s="14">
        <v>134</v>
      </c>
      <c r="B138" s="21" t="s">
        <v>828</v>
      </c>
      <c r="C138" s="22" t="s">
        <v>829</v>
      </c>
      <c r="D138" s="21" t="s">
        <v>26</v>
      </c>
      <c r="E138" s="21" t="s">
        <v>78</v>
      </c>
      <c r="F138" s="21" t="s">
        <v>252</v>
      </c>
      <c r="G138" s="21" t="s">
        <v>830</v>
      </c>
      <c r="H138" s="24">
        <v>31185</v>
      </c>
      <c r="I138" s="24">
        <v>6237</v>
      </c>
      <c r="J138" s="28" t="s">
        <v>182</v>
      </c>
      <c r="K138" s="21" t="s">
        <v>82</v>
      </c>
      <c r="L138" s="21" t="s">
        <v>831</v>
      </c>
      <c r="M138" s="15" t="s">
        <v>33</v>
      </c>
      <c r="N138" s="18">
        <v>5</v>
      </c>
      <c r="O138" s="25">
        <v>1</v>
      </c>
      <c r="P138" s="21" t="s">
        <v>34</v>
      </c>
      <c r="Q138" s="21" t="s">
        <v>35</v>
      </c>
      <c r="R138" s="21" t="s">
        <v>36</v>
      </c>
      <c r="S138" s="21" t="s">
        <v>85</v>
      </c>
      <c r="T138" s="21" t="s">
        <v>832</v>
      </c>
      <c r="U138" s="26" t="s">
        <v>39</v>
      </c>
      <c r="IP138" s="2"/>
      <c r="IQ138" s="2"/>
      <c r="IR138" s="2"/>
      <c r="IS138" s="2"/>
      <c r="IT138" s="2"/>
      <c r="IU138" s="2"/>
      <c r="IV138" s="2"/>
    </row>
    <row r="139" s="1" customFormat="1" ht="103" customHeight="1" spans="1:256">
      <c r="A139" s="14">
        <v>135</v>
      </c>
      <c r="B139" s="21" t="s">
        <v>833</v>
      </c>
      <c r="C139" s="22" t="s">
        <v>834</v>
      </c>
      <c r="D139" s="21" t="s">
        <v>26</v>
      </c>
      <c r="E139" s="21" t="s">
        <v>78</v>
      </c>
      <c r="F139" s="21" t="s">
        <v>252</v>
      </c>
      <c r="G139" s="21" t="s">
        <v>835</v>
      </c>
      <c r="H139" s="23">
        <v>26114</v>
      </c>
      <c r="I139" s="23">
        <v>5222</v>
      </c>
      <c r="J139" s="28" t="s">
        <v>286</v>
      </c>
      <c r="K139" s="21" t="s">
        <v>31</v>
      </c>
      <c r="L139" s="21" t="s">
        <v>836</v>
      </c>
      <c r="M139" s="15" t="s">
        <v>33</v>
      </c>
      <c r="N139" s="18">
        <v>5</v>
      </c>
      <c r="O139" s="25">
        <v>1</v>
      </c>
      <c r="P139" s="21" t="s">
        <v>34</v>
      </c>
      <c r="Q139" s="21" t="s">
        <v>709</v>
      </c>
      <c r="R139" s="21" t="s">
        <v>36</v>
      </c>
      <c r="S139" s="21" t="s">
        <v>85</v>
      </c>
      <c r="T139" s="21" t="s">
        <v>282</v>
      </c>
      <c r="U139" s="26" t="s">
        <v>39</v>
      </c>
      <c r="IP139" s="2"/>
      <c r="IQ139" s="2"/>
      <c r="IR139" s="2"/>
      <c r="IS139" s="2"/>
      <c r="IT139" s="2"/>
      <c r="IU139" s="2"/>
      <c r="IV139" s="2"/>
    </row>
    <row r="140" s="1" customFormat="1" ht="103" customHeight="1" spans="1:256">
      <c r="A140" s="14">
        <v>136</v>
      </c>
      <c r="B140" s="21" t="s">
        <v>837</v>
      </c>
      <c r="C140" s="22" t="s">
        <v>838</v>
      </c>
      <c r="D140" s="21" t="s">
        <v>26</v>
      </c>
      <c r="E140" s="21" t="s">
        <v>78</v>
      </c>
      <c r="F140" s="21" t="s">
        <v>252</v>
      </c>
      <c r="G140" s="21" t="s">
        <v>839</v>
      </c>
      <c r="H140" s="23">
        <v>8227</v>
      </c>
      <c r="I140" s="23">
        <v>1645</v>
      </c>
      <c r="J140" s="28" t="s">
        <v>286</v>
      </c>
      <c r="K140" s="21" t="s">
        <v>31</v>
      </c>
      <c r="L140" s="21" t="s">
        <v>840</v>
      </c>
      <c r="M140" s="21" t="s">
        <v>33</v>
      </c>
      <c r="N140" s="18">
        <v>5</v>
      </c>
      <c r="O140" s="25">
        <v>1</v>
      </c>
      <c r="P140" s="21" t="s">
        <v>34</v>
      </c>
      <c r="Q140" s="21" t="s">
        <v>35</v>
      </c>
      <c r="R140" s="21" t="s">
        <v>36</v>
      </c>
      <c r="S140" s="21" t="s">
        <v>85</v>
      </c>
      <c r="T140" s="21" t="s">
        <v>841</v>
      </c>
      <c r="U140" s="26" t="s">
        <v>39</v>
      </c>
      <c r="IP140" s="2"/>
      <c r="IQ140" s="2"/>
      <c r="IR140" s="2"/>
      <c r="IS140" s="2"/>
      <c r="IT140" s="2"/>
      <c r="IU140" s="2"/>
      <c r="IV140" s="2"/>
    </row>
    <row r="141" s="1" customFormat="1" ht="103" customHeight="1" spans="1:256">
      <c r="A141" s="14">
        <v>137</v>
      </c>
      <c r="B141" s="21" t="s">
        <v>842</v>
      </c>
      <c r="C141" s="22" t="s">
        <v>843</v>
      </c>
      <c r="D141" s="21" t="s">
        <v>26</v>
      </c>
      <c r="E141" s="21" t="s">
        <v>78</v>
      </c>
      <c r="F141" s="21" t="s">
        <v>844</v>
      </c>
      <c r="G141" s="21" t="s">
        <v>845</v>
      </c>
      <c r="H141" s="24">
        <v>12400</v>
      </c>
      <c r="I141" s="24">
        <v>2480</v>
      </c>
      <c r="J141" s="28" t="s">
        <v>99</v>
      </c>
      <c r="K141" s="21" t="s">
        <v>82</v>
      </c>
      <c r="L141" s="21" t="s">
        <v>846</v>
      </c>
      <c r="M141" s="15" t="s">
        <v>33</v>
      </c>
      <c r="N141" s="18">
        <v>25</v>
      </c>
      <c r="O141" s="18">
        <v>20</v>
      </c>
      <c r="P141" s="21" t="s">
        <v>34</v>
      </c>
      <c r="Q141" s="21" t="s">
        <v>129</v>
      </c>
      <c r="R141" s="21" t="s">
        <v>36</v>
      </c>
      <c r="S141" s="21" t="s">
        <v>85</v>
      </c>
      <c r="T141" s="21" t="s">
        <v>847</v>
      </c>
      <c r="U141" s="26" t="s">
        <v>39</v>
      </c>
      <c r="IP141" s="2"/>
      <c r="IQ141" s="2"/>
      <c r="IR141" s="2"/>
      <c r="IS141" s="2"/>
      <c r="IT141" s="2"/>
      <c r="IU141" s="2"/>
      <c r="IV141" s="2"/>
    </row>
    <row r="142" s="1" customFormat="1" ht="103" customHeight="1" spans="1:256">
      <c r="A142" s="14">
        <v>138</v>
      </c>
      <c r="B142" s="21" t="s">
        <v>848</v>
      </c>
      <c r="C142" s="21" t="s">
        <v>675</v>
      </c>
      <c r="D142" s="21" t="s">
        <v>26</v>
      </c>
      <c r="E142" s="21" t="s">
        <v>78</v>
      </c>
      <c r="F142" s="21" t="s">
        <v>844</v>
      </c>
      <c r="G142" s="21" t="s">
        <v>849</v>
      </c>
      <c r="H142" s="24">
        <v>5000</v>
      </c>
      <c r="I142" s="24">
        <v>600</v>
      </c>
      <c r="J142" s="28" t="s">
        <v>99</v>
      </c>
      <c r="K142" s="21" t="s">
        <v>82</v>
      </c>
      <c r="L142" s="21" t="s">
        <v>846</v>
      </c>
      <c r="M142" s="15" t="s">
        <v>33</v>
      </c>
      <c r="N142" s="18">
        <v>25</v>
      </c>
      <c r="O142" s="18">
        <v>20</v>
      </c>
      <c r="P142" s="21" t="s">
        <v>34</v>
      </c>
      <c r="Q142" s="21" t="s">
        <v>129</v>
      </c>
      <c r="R142" s="21" t="s">
        <v>36</v>
      </c>
      <c r="S142" s="21" t="s">
        <v>85</v>
      </c>
      <c r="T142" s="21" t="s">
        <v>847</v>
      </c>
      <c r="U142" s="26" t="s">
        <v>39</v>
      </c>
      <c r="IP142" s="2"/>
      <c r="IQ142" s="2"/>
      <c r="IR142" s="2"/>
      <c r="IS142" s="2"/>
      <c r="IT142" s="2"/>
      <c r="IU142" s="2"/>
      <c r="IV142" s="2"/>
    </row>
    <row r="143" s="1" customFormat="1" ht="103" customHeight="1" spans="1:256">
      <c r="A143" s="14">
        <v>139</v>
      </c>
      <c r="B143" s="21" t="s">
        <v>850</v>
      </c>
      <c r="C143" s="22" t="s">
        <v>851</v>
      </c>
      <c r="D143" s="21" t="s">
        <v>26</v>
      </c>
      <c r="E143" s="21" t="s">
        <v>42</v>
      </c>
      <c r="F143" s="21" t="s">
        <v>852</v>
      </c>
      <c r="G143" s="21" t="s">
        <v>853</v>
      </c>
      <c r="H143" s="24">
        <v>36504.52</v>
      </c>
      <c r="I143" s="24">
        <v>5000</v>
      </c>
      <c r="J143" s="21" t="s">
        <v>377</v>
      </c>
      <c r="K143" s="21" t="s">
        <v>82</v>
      </c>
      <c r="L143" s="21" t="s">
        <v>854</v>
      </c>
      <c r="M143" s="15" t="s">
        <v>33</v>
      </c>
      <c r="N143" s="25">
        <v>10.3</v>
      </c>
      <c r="O143" s="25">
        <v>8.6</v>
      </c>
      <c r="P143" s="21" t="s">
        <v>84</v>
      </c>
      <c r="Q143" s="21" t="s">
        <v>35</v>
      </c>
      <c r="R143" s="21" t="s">
        <v>36</v>
      </c>
      <c r="S143" s="21" t="s">
        <v>347</v>
      </c>
      <c r="T143" s="21" t="s">
        <v>855</v>
      </c>
      <c r="U143" s="26" t="s">
        <v>39</v>
      </c>
      <c r="IP143" s="2"/>
      <c r="IQ143" s="2"/>
      <c r="IR143" s="2"/>
      <c r="IS143" s="2"/>
      <c r="IT143" s="2"/>
      <c r="IU143" s="2"/>
      <c r="IV143" s="2"/>
    </row>
    <row r="144" s="1" customFormat="1" ht="103" customHeight="1" spans="1:256">
      <c r="A144" s="14">
        <v>140</v>
      </c>
      <c r="B144" s="21" t="s">
        <v>856</v>
      </c>
      <c r="C144" s="22" t="s">
        <v>857</v>
      </c>
      <c r="D144" s="21" t="s">
        <v>26</v>
      </c>
      <c r="E144" s="21" t="s">
        <v>27</v>
      </c>
      <c r="F144" s="21" t="s">
        <v>858</v>
      </c>
      <c r="G144" s="21" t="s">
        <v>859</v>
      </c>
      <c r="H144" s="24">
        <v>5630</v>
      </c>
      <c r="I144" s="24">
        <v>1126</v>
      </c>
      <c r="J144" s="21" t="s">
        <v>860</v>
      </c>
      <c r="K144" s="21" t="s">
        <v>31</v>
      </c>
      <c r="L144" s="21" t="s">
        <v>861</v>
      </c>
      <c r="M144" s="15" t="s">
        <v>33</v>
      </c>
      <c r="N144" s="18">
        <v>7.3</v>
      </c>
      <c r="O144" s="18">
        <v>7</v>
      </c>
      <c r="P144" s="21" t="s">
        <v>862</v>
      </c>
      <c r="Q144" s="21" t="s">
        <v>101</v>
      </c>
      <c r="R144" s="21" t="s">
        <v>365</v>
      </c>
      <c r="S144" s="21" t="s">
        <v>110</v>
      </c>
      <c r="T144" s="21" t="s">
        <v>863</v>
      </c>
      <c r="U144" s="26" t="s">
        <v>39</v>
      </c>
      <c r="IP144" s="2"/>
      <c r="IQ144" s="2"/>
      <c r="IR144" s="2"/>
      <c r="IS144" s="2"/>
      <c r="IT144" s="2"/>
      <c r="IU144" s="2"/>
      <c r="IV144" s="2"/>
    </row>
    <row r="145" s="1" customFormat="1" ht="103" customHeight="1" spans="1:256">
      <c r="A145" s="14">
        <v>141</v>
      </c>
      <c r="B145" s="45" t="s">
        <v>864</v>
      </c>
      <c r="C145" s="46" t="s">
        <v>865</v>
      </c>
      <c r="D145" s="45" t="s">
        <v>26</v>
      </c>
      <c r="E145" s="45" t="s">
        <v>64</v>
      </c>
      <c r="F145" s="45" t="s">
        <v>866</v>
      </c>
      <c r="G145" s="45" t="s">
        <v>867</v>
      </c>
      <c r="H145" s="47">
        <v>2300</v>
      </c>
      <c r="I145" s="47">
        <v>2300</v>
      </c>
      <c r="J145" s="45" t="s">
        <v>370</v>
      </c>
      <c r="K145" s="45" t="s">
        <v>82</v>
      </c>
      <c r="L145" s="45" t="s">
        <v>868</v>
      </c>
      <c r="M145" s="45" t="s">
        <v>869</v>
      </c>
      <c r="N145" s="48">
        <v>12</v>
      </c>
      <c r="O145" s="48">
        <v>10</v>
      </c>
      <c r="P145" s="45" t="s">
        <v>870</v>
      </c>
      <c r="Q145" s="21" t="s">
        <v>129</v>
      </c>
      <c r="R145" s="45" t="s">
        <v>365</v>
      </c>
      <c r="S145" s="21" t="s">
        <v>347</v>
      </c>
      <c r="T145" s="45" t="s">
        <v>871</v>
      </c>
      <c r="U145" s="26" t="s">
        <v>39</v>
      </c>
      <c r="IP145" s="2"/>
      <c r="IQ145" s="2"/>
      <c r="IR145" s="2"/>
      <c r="IS145" s="2"/>
      <c r="IT145" s="2"/>
      <c r="IU145" s="2"/>
      <c r="IV145" s="2"/>
    </row>
  </sheetData>
  <mergeCells count="2">
    <mergeCell ref="A1:K1"/>
    <mergeCell ref="T2:U2"/>
  </mergeCells>
  <conditionalFormatting sqref="C67">
    <cfRule type="duplicateValues" dxfId="0" priority="8"/>
  </conditionalFormatting>
  <conditionalFormatting sqref="C106">
    <cfRule type="duplicateValues" dxfId="0" priority="11"/>
  </conditionalFormatting>
  <conditionalFormatting sqref="C107">
    <cfRule type="duplicateValues" dxfId="0" priority="10"/>
  </conditionalFormatting>
  <conditionalFormatting sqref="C125">
    <cfRule type="duplicateValues" dxfId="0" priority="1"/>
  </conditionalFormatting>
  <conditionalFormatting sqref="B53:B54">
    <cfRule type="duplicateValues" dxfId="0" priority="12"/>
  </conditionalFormatting>
  <conditionalFormatting sqref="B76:B77">
    <cfRule type="duplicateValues" dxfId="1" priority="2"/>
    <cfRule type="duplicateValues" dxfId="1" priority="3"/>
    <cfRule type="duplicateValues" dxfId="1" priority="4"/>
    <cfRule type="duplicateValues" dxfId="1" priority="5"/>
    <cfRule type="duplicateValues" dxfId="1" priority="6"/>
    <cfRule type="duplicateValues" dxfId="1" priority="7"/>
  </conditionalFormatting>
  <conditionalFormatting sqref="B106:B107">
    <cfRule type="duplicateValues" dxfId="0" priority="9"/>
  </conditionalFormatting>
  <dataValidations count="4">
    <dataValidation type="list" allowBlank="1" showInputMessage="1" showErrorMessage="1" sqref="P25">
      <formula1>"新建,在建"</formula1>
    </dataValidation>
    <dataValidation type="list" allowBlank="1" showInputMessage="1" showErrorMessage="1" sqref="H110">
      <formula1>INDIRECT(J110)</formula1>
    </dataValidation>
    <dataValidation type="list" allowBlank="1" showInputMessage="1" showErrorMessage="1" sqref="H55:H56 H108:H109 H111:H115">
      <formula1>INDIRECT(G55)</formula1>
    </dataValidation>
    <dataValidation type="list" allowBlank="1" showInputMessage="1" showErrorMessage="1" sqref="K43:K50 K103:K104">
      <formula1>"审批,核准,备案"</formula1>
    </dataValidation>
  </dataValidation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筛选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  好</cp:lastModifiedBy>
  <dcterms:created xsi:type="dcterms:W3CDTF">2023-09-13T22:05:00Z</dcterms:created>
  <dcterms:modified xsi:type="dcterms:W3CDTF">2026-06-27T03:06:40Z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6409CF7B17A34C399E9D3BC64241F77F_13</vt:lpwstr>
  </property>
  <property fmtid="{D5CDD505-2E9C-101B-9397-08002B2CF9AE}" pid="3" name="KSOProductBuildVer">
    <vt:lpwstr>2052-12.1.0.26895</vt:lpwstr>
  </property>
  <property fmtid="{D5CDD505-2E9C-101B-9397-08002B2CF9AE}" pid="4" name="CalculationRule">
    <vt:i4>0</vt:i4>
  </property>
</Properties>
</file>