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2833\Desktop\入库过党组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<sst xmlns="http://schemas.openxmlformats.org/spreadsheetml/2006/main" count="63" uniqueCount="51">
  <si>
    <t>阳江市2026-2027年省级促进产业有序转移专项资金入库安排计划表</t>
  </si>
  <si>
    <t>一、对主平台予以融资奖励方向</t>
  </si>
  <si>
    <t>序号</t>
  </si>
  <si>
    <t>主平台/片区名称</t>
  </si>
  <si>
    <t>园区开发公司名称</t>
  </si>
  <si>
    <t>项目名称</t>
  </si>
  <si>
    <t>项目投资额（万元）</t>
  </si>
  <si>
    <t>2025年实际使用贷款额（万元）</t>
  </si>
  <si>
    <t>金融机构名称</t>
  </si>
  <si>
    <t>金融产品合同编号</t>
  </si>
  <si>
    <t>贷款年利率</t>
  </si>
  <si>
    <t>项目入库资金额度（万元）</t>
  </si>
  <si>
    <t>阳江市承接产业有序转移主平台-
高新片区</t>
  </si>
  <si>
    <t>阳江市主平台园区投资开发有限公司</t>
  </si>
  <si>
    <t>阳江市主平台产业新空间项目（一期）</t>
  </si>
  <si>
    <t>中国农业银行股份有限公司阳江江城支行</t>
  </si>
  <si>
    <t>粤阳农银团字2025第01号</t>
  </si>
  <si>
    <t>小计</t>
  </si>
  <si>
    <t>二、对主平台标准厂房建设予以奖励方向</t>
  </si>
  <si>
    <t>主平台名称</t>
  </si>
  <si>
    <t>申报奖补面积（平方米）</t>
  </si>
  <si>
    <t>企业入驻率（%）</t>
  </si>
  <si>
    <t>入驻企业数（家）</t>
  </si>
  <si>
    <t>竣工验收时间
（  年  月）</t>
  </si>
  <si>
    <t>项目建设成本（元/平方米）</t>
  </si>
  <si>
    <t>阳江市承接产业有序转移主平台-阳东片区</t>
  </si>
  <si>
    <t>阳江市阳东万象置业投资集团有限公司</t>
  </si>
  <si>
    <t>珠海（阳江万象）产业转移工业园厂房改造和基础设施建设项目-一期新建标准厂房及配套设施项目（5栋、6栋、8栋）</t>
  </si>
  <si>
    <t>三、 产业承接地区产业项目建设投产方向</t>
  </si>
  <si>
    <t>主平台（园区）
名称</t>
  </si>
  <si>
    <t>企业名称</t>
  </si>
  <si>
    <t>企业行业代码</t>
  </si>
  <si>
    <t>符合奖补的项目固定资产投资额（不含土地购置成本）</t>
  </si>
  <si>
    <t>其中：设备购置额</t>
  </si>
  <si>
    <t>所属产业集群</t>
  </si>
  <si>
    <t>产业集群在本市的星级</t>
  </si>
  <si>
    <t>项目入库资金额度</t>
  </si>
  <si>
    <t>阳江阳春产业园区</t>
  </si>
  <si>
    <t>广东铁骑重工科技有限公司</t>
  </si>
  <si>
    <t>铁骑年产2500套精密机械设备生产项目</t>
  </si>
  <si>
    <t>高端装备制造</t>
  </si>
  <si>
    <t>★★</t>
  </si>
  <si>
    <t>阳江阳东产业园区</t>
  </si>
  <si>
    <t>广东盛雄科技有限公司</t>
  </si>
  <si>
    <t>广东盛雄科技有限公司年产50万套烤炉制造项目</t>
  </si>
  <si>
    <t>现代轻工纺织</t>
  </si>
  <si>
    <t>广东卡博士科技有限
公司</t>
  </si>
  <si>
    <t>卡博士年产1.9亿个办公文具用品生产项目</t>
  </si>
  <si>
    <t>阳江市工业和信息化局</t>
  </si>
  <si>
    <t>计提工作经费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</si>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</sst>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$-F800]dddd\,\ mmmm\ dd\,\ yyyy"/>
    <numFmt numFmtId="178" formatCode="0.000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49" applyFont="1" applyBorder="1" applyAlignment="1">
      <alignment horizontal="center" vertical="center" wrapText="1"/>
    </xf>
    <xf numFmtId="0" fontId="1" fillId="0" borderId="4" xfId="49" applyFont="1" applyBorder="1" applyAlignment="1">
      <alignment horizontal="right" vertical="center" wrapText="1"/>
    </xf>
    <xf numFmtId="0" fontId="1" fillId="0" borderId="4" xfId="50" applyNumberFormat="1" applyFont="1" applyFill="1" applyBorder="1" applyAlignment="1">
      <alignment horizontal="center" vertical="center" wrapText="1"/>
    </xf>
    <xf numFmtId="0" fontId="1" fillId="0" borderId="4" xfId="49" applyNumberFormat="1" applyFont="1" applyBorder="1" applyAlignment="1">
      <alignment horizontal="center" vertical="center" wrapText="1"/>
    </xf>
    <xf numFmtId="9" fontId="1" fillId="0" borderId="4" xfId="49" applyNumberFormat="1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43" fontId="4" fillId="0" borderId="4" xfId="50" applyFont="1" applyFill="1" applyBorder="1" applyAlignment="1">
      <alignment horizontal="center" vertical="center" wrapText="1"/>
    </xf>
    <xf numFmtId="0" fontId="4" fillId="0" borderId="4" xfId="50" applyNumberFormat="1" applyFont="1" applyFill="1" applyBorder="1" applyAlignment="1">
      <alignment horizontal="center" vertical="center" wrapText="1"/>
    </xf>
    <xf numFmtId="176" fontId="4" fillId="0" borderId="4" xfId="50" applyNumberFormat="1" applyFont="1" applyFill="1" applyBorder="1" applyAlignment="1">
      <alignment horizontal="center" vertical="center" wrapText="1"/>
    </xf>
    <xf numFmtId="177" fontId="4" fillId="0" borderId="4" xfId="50" applyNumberFormat="1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178" fontId="6" fillId="0" borderId="4" xfId="49" applyNumberFormat="1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zoomScale="85" zoomScaleNormal="85" topLeftCell="A4" workbookViewId="0">
      <selection activeCell="A10" sqref="A10:J10"/>
    </sheetView>
  </sheetViews>
  <sheetFormatPr defaultColWidth="9" defaultRowHeight="15.75"/>
  <cols>
    <col min="1" max="1" width="8.83185840707965" style="1" customWidth="1"/>
    <col min="2" max="2" width="18.2477876106195" style="1" customWidth="1"/>
    <col min="3" max="3" width="22.1858407079646" style="2" customWidth="1"/>
    <col min="4" max="4" width="30.7787610619469" style="1" customWidth="1"/>
    <col min="5" max="5" width="12.3362831858407" style="1" customWidth="1"/>
    <col min="6" max="6" width="11.2477876106195" style="1" customWidth="1"/>
    <col min="7" max="7" width="9.16814159292035" style="1" customWidth="1"/>
    <col min="8" max="8" width="15.5840707964602" style="1" customWidth="1"/>
    <col min="9" max="9" width="11.2477876106195" style="1" customWidth="1"/>
    <col min="10" max="10" width="13.9823008849558" style="3" customWidth="1"/>
    <col min="11" max="16384" width="8.66371681415929" style="1"/>
  </cols>
  <sheetData>
    <row r="1" ht="5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8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ht="47.25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</row>
    <row r="4" ht="78.75" spans="1:10">
      <c r="A4" s="8">
        <v>1</v>
      </c>
      <c r="B4" s="8" t="s">
        <v>12</v>
      </c>
      <c r="C4" s="8" t="s">
        <v>13</v>
      </c>
      <c r="D4" s="8" t="s">
        <v>14</v>
      </c>
      <c r="E4" s="10">
        <v>30271</v>
      </c>
      <c r="F4" s="11">
        <v>3773</v>
      </c>
      <c r="G4" s="8" t="s">
        <v>15</v>
      </c>
      <c r="H4" s="8" t="s">
        <v>16</v>
      </c>
      <c r="I4" s="12">
        <v>0.03</v>
      </c>
      <c r="J4" s="10">
        <v>56</v>
      </c>
    </row>
    <row r="5" ht="35" customHeight="1" spans="1:10">
      <c r="A5" s="13" t="s">
        <v>17</v>
      </c>
      <c r="B5" s="14"/>
      <c r="C5" s="14"/>
      <c r="D5" s="14"/>
      <c r="E5" s="14"/>
      <c r="F5" s="14"/>
      <c r="G5" s="14"/>
      <c r="H5" s="14"/>
      <c r="I5" s="15"/>
      <c r="J5" s="10">
        <f>J4</f>
        <v>56</v>
      </c>
    </row>
    <row r="6" ht="35" customHeight="1" spans="1:10">
      <c r="A6" s="5" t="s">
        <v>18</v>
      </c>
      <c r="B6" s="6"/>
      <c r="C6" s="6"/>
      <c r="D6" s="6"/>
      <c r="E6" s="6"/>
      <c r="F6" s="6"/>
      <c r="G6" s="6"/>
      <c r="H6" s="6"/>
      <c r="I6" s="6"/>
      <c r="J6" s="7"/>
    </row>
    <row r="7" ht="47.25" spans="1:10">
      <c r="A7" s="8" t="s">
        <v>2</v>
      </c>
      <c r="B7" s="8" t="s">
        <v>19</v>
      </c>
      <c r="C7" s="8" t="s">
        <v>4</v>
      </c>
      <c r="D7" s="8" t="s">
        <v>5</v>
      </c>
      <c r="E7" s="8" t="s">
        <v>20</v>
      </c>
      <c r="F7" s="8" t="s">
        <v>21</v>
      </c>
      <c r="G7" s="8" t="s">
        <v>22</v>
      </c>
      <c r="H7" s="8" t="s">
        <v>23</v>
      </c>
      <c r="I7" s="8" t="s">
        <v>24</v>
      </c>
      <c r="J7" s="8" t="s">
        <v>11</v>
      </c>
    </row>
    <row r="8" ht="63" spans="1:10">
      <c r="A8" s="8">
        <v>1</v>
      </c>
      <c r="B8" s="16" t="s">
        <v>25</v>
      </c>
      <c r="C8" s="16" t="s">
        <v>26</v>
      </c>
      <c r="D8" s="16" t="s">
        <v>27</v>
      </c>
      <c r="E8" s="17">
        <v>39852.6</v>
      </c>
      <c r="F8" s="18">
        <v>70.8</v>
      </c>
      <c r="G8" s="17">
        <v>6</v>
      </c>
      <c r="H8" s="19">
        <v>45212</v>
      </c>
      <c r="I8" s="17">
        <v>2277</v>
      </c>
      <c r="J8" s="10">
        <v>1992</v>
      </c>
    </row>
    <row r="9" ht="30" customHeight="1" spans="1:10">
      <c r="A9" s="13" t="s">
        <v>17</v>
      </c>
      <c r="B9" s="14"/>
      <c r="C9" s="14"/>
      <c r="D9" s="14"/>
      <c r="E9" s="14"/>
      <c r="F9" s="14"/>
      <c r="G9" s="14"/>
      <c r="H9" s="14"/>
      <c r="I9" s="15"/>
      <c r="J9" s="10">
        <f>SUM(J8:J8)</f>
        <v>1992</v>
      </c>
    </row>
    <row r="10" ht="30" customHeight="1" spans="1:10">
      <c r="A10" s="5" t="s">
        <v>28</v>
      </c>
      <c r="B10" s="6"/>
      <c r="C10" s="6"/>
      <c r="D10" s="6"/>
      <c r="E10" s="6"/>
      <c r="F10" s="6"/>
      <c r="G10" s="6"/>
      <c r="H10" s="6"/>
      <c r="I10" s="6"/>
      <c r="J10" s="7"/>
    </row>
    <row r="11" ht="78.75" spans="1:10">
      <c r="A11" s="8" t="s">
        <v>2</v>
      </c>
      <c r="B11" s="8" t="s">
        <v>29</v>
      </c>
      <c r="C11" s="8" t="s">
        <v>30</v>
      </c>
      <c r="D11" s="8" t="s">
        <v>5</v>
      </c>
      <c r="E11" s="8" t="s">
        <v>31</v>
      </c>
      <c r="F11" s="8" t="s">
        <v>32</v>
      </c>
      <c r="G11" s="8" t="s">
        <v>33</v>
      </c>
      <c r="H11" s="8" t="s">
        <v>34</v>
      </c>
      <c r="I11" s="8" t="s">
        <v>35</v>
      </c>
      <c r="J11" s="8" t="s">
        <v>36</v>
      </c>
    </row>
    <row r="12" ht="50" customHeight="1" spans="1:10">
      <c r="A12" s="8">
        <v>1</v>
      </c>
      <c r="B12" s="20" t="s">
        <v>37</v>
      </c>
      <c r="C12" s="8" t="s">
        <v>38</v>
      </c>
      <c r="D12" s="8" t="s">
        <v>39</v>
      </c>
      <c r="E12" s="8">
        <v>3421</v>
      </c>
      <c r="F12" s="21">
        <v>870</v>
      </c>
      <c r="G12" s="21">
        <v>870</v>
      </c>
      <c r="H12" s="22" t="s">
        <v>40</v>
      </c>
      <c r="I12" s="23" t="s">
        <v>41</v>
      </c>
      <c r="J12" s="21">
        <v>87</v>
      </c>
    </row>
    <row r="13" ht="50" customHeight="1" spans="1:10">
      <c r="A13" s="8">
        <v>2</v>
      </c>
      <c r="B13" s="24" t="s">
        <v>42</v>
      </c>
      <c r="C13" s="24" t="s">
        <v>43</v>
      </c>
      <c r="D13" s="24" t="s">
        <v>44</v>
      </c>
      <c r="E13" s="24">
        <v>3381</v>
      </c>
      <c r="F13" s="25">
        <v>5532</v>
      </c>
      <c r="G13" s="25">
        <v>559</v>
      </c>
      <c r="H13" s="24" t="s">
        <v>45</v>
      </c>
      <c r="I13" s="24" t="s">
        <v>41</v>
      </c>
      <c r="J13" s="21">
        <v>553</v>
      </c>
    </row>
    <row r="14" ht="50" customHeight="1" spans="1:10">
      <c r="A14" s="8">
        <v>3</v>
      </c>
      <c r="B14" s="24" t="s">
        <v>37</v>
      </c>
      <c r="C14" s="24" t="s">
        <v>46</v>
      </c>
      <c r="D14" s="24" t="s">
        <v>47</v>
      </c>
      <c r="E14" s="24">
        <v>2419</v>
      </c>
      <c r="F14" s="25">
        <v>6554</v>
      </c>
      <c r="G14" s="25">
        <v>415</v>
      </c>
      <c r="H14" s="24" t="s">
        <v>45</v>
      </c>
      <c r="I14" s="24" t="s">
        <v>41</v>
      </c>
      <c r="J14" s="21">
        <v>655</v>
      </c>
    </row>
    <row r="15" ht="34" customHeight="1" spans="1:10">
      <c r="A15" s="26" t="s">
        <v>17</v>
      </c>
      <c r="B15" s="27"/>
      <c r="C15" s="27"/>
      <c r="D15" s="27"/>
      <c r="E15" s="27"/>
      <c r="F15" s="27"/>
      <c r="G15" s="27"/>
      <c r="H15" s="27"/>
      <c r="I15" s="28"/>
      <c r="J15" s="21">
        <f>SUM(J12:J14)</f>
        <v>1295</v>
      </c>
    </row>
    <row r="16" ht="43" customHeight="1" spans="1:10">
      <c r="A16" s="20">
        <v>1</v>
      </c>
      <c r="B16" s="20" t="s">
        <v>48</v>
      </c>
      <c r="C16" s="20"/>
      <c r="D16" s="20" t="s">
        <v>49</v>
      </c>
      <c r="E16" s="20"/>
      <c r="F16" s="20"/>
      <c r="G16" s="20"/>
      <c r="H16" s="20"/>
      <c r="I16" s="20"/>
      <c r="J16" s="21">
        <v>25</v>
      </c>
    </row>
    <row r="17" ht="40" customHeight="1" spans="1:10">
      <c r="A17" s="5" t="s">
        <v>50</v>
      </c>
      <c r="B17" s="6"/>
      <c r="C17" s="6"/>
      <c r="D17" s="6"/>
      <c r="E17" s="6"/>
      <c r="F17" s="6"/>
      <c r="G17" s="6"/>
      <c r="H17" s="6"/>
      <c r="I17" s="7"/>
      <c r="J17" s="29">
        <f>J5+J9+J15+J16</f>
        <v>3368</v>
      </c>
    </row>
  </sheetData>
  <mergeCells count="10">
    <mergeCell ref="A1:J1"/>
    <mergeCell ref="A2:J2"/>
    <mergeCell ref="A5:I5"/>
    <mergeCell ref="A6:J6"/>
    <mergeCell ref="A9:I9"/>
    <mergeCell ref="A10:J10"/>
    <mergeCell ref="A15:I15"/>
    <mergeCell ref="B16:C16"/>
    <mergeCell ref="D16:I16"/>
    <mergeCell ref="A17:I17"/>
  </mergeCells>
  <printOptions horizontalCentered="1"/>
  <pageMargins left="0.708661417322835" right="0.708661417322835" top="0.748031496062992" bottom="0.748031496062992" header="0.31496062992126" footer="0.31496062992126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 chen</dc:creator>
  <cp:lastModifiedBy>李孟泽</cp:lastModifiedBy>
  <dcterms:created xsi:type="dcterms:W3CDTF">2026-08-28T02:36:00Z</dcterms:created>
  <cp:lastPrinted>2026-08-28T02:56:00Z</cp:lastPrinted>
  <dcterms:modified xsi:type="dcterms:W3CDTF">2026-09-03T06:46:01Z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749BAC8586E347E29CFE34417C8DB48A_12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