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Backup\xwechat_files\wxid_6vtczb5i7h0n22_f9f8\msg\file\2026-08\"/>
    </mc:Choice>
  </mc:AlternateContent>
  <bookViews>
    <workbookView windowWidth="27945" windowHeight="12375" firstSheet="2" activeTab="2"/>
  </bookViews>
  <sheets>
    <sheet name="Sheet2" sheetId="4" state="hidden" r:id="rId1"/>
    <sheet name="Sheet3" sheetId="5" state="hidden" r:id="rId2"/>
    <sheet name="汇总0806" sheetId="7" r:id="rId3"/>
  </sheets>
  <definedNames>
    <definedName name="_xlnm._FilterDatabase" localSheetId="0" hidden="1">Sheet2!$B$1:$J$62</definedName>
    <definedName name="_xlnm._FilterDatabase" localSheetId="2" hidden="1">汇总0806!$A$2:$C$32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<sst xmlns="http://schemas.openxmlformats.org/spreadsheetml/2006/main" count="379" uniqueCount="180">
  <si>
    <t>滁州经开区</t>
  </si>
  <si>
    <t>信光能源科技（安徽）有限公司</t>
  </si>
  <si>
    <t>是</t>
  </si>
  <si>
    <t>中信渤海铝业（滁州）有限公司</t>
  </si>
  <si>
    <t>滁州喜多多新食材科技有限公司</t>
  </si>
  <si>
    <t>滁州洽洽食品有限责任公司</t>
  </si>
  <si>
    <r>
      <rPr>
        <sz val="11"/>
        <rFont val="宋体"/>
        <charset val="134"/>
      </rPr>
      <t>苏滁高新区</t>
    </r>
  </si>
  <si>
    <r>
      <rPr>
        <b/>
        <sz val="11"/>
        <color rgb="FFFF0000"/>
        <rFont val="宋体"/>
        <charset val="134"/>
      </rPr>
      <t>华睿生物技术（滁州）有限公司</t>
    </r>
  </si>
  <si>
    <r>
      <rPr>
        <sz val="11"/>
        <rFont val="宋体"/>
        <charset val="134"/>
      </rPr>
      <t>是</t>
    </r>
  </si>
  <si>
    <r>
      <rPr>
        <b/>
        <sz val="11"/>
        <color rgb="FFFF0000"/>
        <rFont val="宋体"/>
        <charset val="134"/>
      </rPr>
      <t>滁州嘉美精密工业有限公司</t>
    </r>
  </si>
  <si>
    <r>
      <rPr>
        <b/>
        <sz val="11"/>
        <color rgb="FFFF0000"/>
        <rFont val="宋体"/>
        <charset val="134"/>
      </rPr>
      <t>安徽科信高分子材料有限公司</t>
    </r>
  </si>
  <si>
    <r>
      <rPr>
        <b/>
        <sz val="11"/>
        <color rgb="FFFF0000"/>
        <rFont val="宋体"/>
        <charset val="134"/>
      </rPr>
      <t>安徽蓝歆家庭用品有限公司</t>
    </r>
  </si>
  <si>
    <r>
      <rPr>
        <b/>
        <sz val="11"/>
        <color rgb="FFFF0000"/>
        <rFont val="宋体"/>
        <charset val="134"/>
      </rPr>
      <t>派罗特克（滁州）新材料有限公司</t>
    </r>
  </si>
  <si>
    <r>
      <rPr>
        <b/>
        <sz val="11"/>
        <color rgb="FFFF0000"/>
        <rFont val="宋体"/>
        <charset val="134"/>
      </rPr>
      <t>安徽顺达模塑科技有限公司</t>
    </r>
  </si>
  <si>
    <r>
      <rPr>
        <b/>
        <sz val="11"/>
        <color rgb="FFFF0000"/>
        <rFont val="宋体"/>
        <charset val="134"/>
      </rPr>
      <t>纳百川（滁州）新能源科技有限公司</t>
    </r>
  </si>
  <si>
    <r>
      <rPr>
        <b/>
        <sz val="11"/>
        <color rgb="FFFF0000"/>
        <rFont val="宋体"/>
        <charset val="134"/>
      </rPr>
      <t>安徽奥众汽车部件有限公司</t>
    </r>
  </si>
  <si>
    <r>
      <rPr>
        <b/>
        <sz val="11"/>
        <color rgb="FFFF0000"/>
        <rFont val="宋体"/>
        <charset val="134"/>
      </rPr>
      <t>安徽天纪信息科技股份有限公司</t>
    </r>
  </si>
  <si>
    <r>
      <rPr>
        <b/>
        <sz val="11"/>
        <color rgb="FFFF0000"/>
        <rFont val="宋体"/>
        <charset val="134"/>
      </rPr>
      <t>安徽天加新材料科技有限公司</t>
    </r>
  </si>
  <si>
    <r>
      <rPr>
        <b/>
        <sz val="11"/>
        <color rgb="FFFF0000"/>
        <rFont val="宋体"/>
        <charset val="134"/>
      </rPr>
      <t>安徽可富新材料科技有限公司</t>
    </r>
  </si>
  <si>
    <r>
      <rPr>
        <b/>
        <sz val="11"/>
        <color rgb="FFFF0000"/>
        <rFont val="宋体"/>
        <charset val="134"/>
      </rPr>
      <t>滁州桐力光电有限公司</t>
    </r>
  </si>
  <si>
    <r>
      <rPr>
        <b/>
        <sz val="11"/>
        <color rgb="FFFF0000"/>
        <rFont val="宋体"/>
        <charset val="134"/>
      </rPr>
      <t>安徽狼博管道制造有限公司</t>
    </r>
  </si>
  <si>
    <r>
      <rPr>
        <b/>
        <sz val="11"/>
        <color rgb="FFFF0000"/>
        <rFont val="宋体"/>
        <charset val="134"/>
      </rPr>
      <t>秀玻光电科技（滁州）有限公司</t>
    </r>
  </si>
  <si>
    <r>
      <rPr>
        <b/>
        <sz val="11"/>
        <color rgb="FFFF0000"/>
        <rFont val="宋体"/>
        <charset val="134"/>
      </rPr>
      <t>滁州用朴新材料科技有限公司</t>
    </r>
  </si>
  <si>
    <r>
      <rPr>
        <b/>
        <sz val="11"/>
        <color rgb="FFFF0000"/>
        <rFont val="宋体"/>
        <charset val="134"/>
      </rPr>
      <t>安徽泰科动力系统有限公司</t>
    </r>
  </si>
  <si>
    <r>
      <rPr>
        <b/>
        <sz val="11"/>
        <color rgb="FFFF0000"/>
        <rFont val="宋体"/>
        <charset val="134"/>
      </rPr>
      <t>蓝讯汽车空气悬架系统（滁州）有限公司</t>
    </r>
  </si>
  <si>
    <r>
      <rPr>
        <b/>
        <sz val="11"/>
        <color rgb="FFFF0000"/>
        <rFont val="宋体"/>
        <charset val="134"/>
      </rPr>
      <t>滁州市三林汽车配件有限公司</t>
    </r>
  </si>
  <si>
    <t>琅琊区</t>
  </si>
  <si>
    <t>滁州润翰微波科技有限公司</t>
  </si>
  <si>
    <t>安徽帕逊工业技术有限公司</t>
  </si>
  <si>
    <t>中采实业新材料（滁州）有限公司</t>
  </si>
  <si>
    <t>滁州银顺汽车零部件有限公司</t>
  </si>
  <si>
    <r>
      <rPr>
        <sz val="11"/>
        <rFont val="宋体"/>
        <charset val="134"/>
      </rPr>
      <t>南谯区</t>
    </r>
  </si>
  <si>
    <r>
      <rPr>
        <b/>
        <sz val="11"/>
        <color rgb="FFFF0000"/>
        <rFont val="宋体"/>
        <charset val="134"/>
      </rPr>
      <t>安徽思宇微电子技术有限责任公司</t>
    </r>
  </si>
  <si>
    <r>
      <rPr>
        <b/>
        <sz val="11"/>
        <color rgb="FFFF0000"/>
        <rFont val="宋体"/>
        <charset val="134"/>
      </rPr>
      <t>安徽宏强通用设备有限公司</t>
    </r>
  </si>
  <si>
    <r>
      <rPr>
        <b/>
        <sz val="11"/>
        <color rgb="FFFF0000"/>
        <rFont val="宋体"/>
        <charset val="134"/>
      </rPr>
      <t>安徽恒创智能装备有限公司</t>
    </r>
  </si>
  <si>
    <r>
      <rPr>
        <sz val="11"/>
        <rFont val="宋体"/>
        <charset val="134"/>
      </rPr>
      <t>来安县</t>
    </r>
  </si>
  <si>
    <r>
      <rPr>
        <b/>
        <sz val="11"/>
        <color rgb="FFFF0000"/>
        <rFont val="宋体"/>
        <charset val="134"/>
      </rPr>
      <t>来安百佳年代薄膜科技有限公司</t>
    </r>
  </si>
  <si>
    <r>
      <rPr>
        <b/>
        <sz val="11"/>
        <color rgb="FFFF0000"/>
        <rFont val="宋体"/>
        <charset val="134"/>
      </rPr>
      <t>滁州金沃生物科技有限公司</t>
    </r>
  </si>
  <si>
    <r>
      <rPr>
        <b/>
        <sz val="11"/>
        <color rgb="FFFF0000"/>
        <rFont val="宋体"/>
        <charset val="134"/>
      </rPr>
      <t>安徽康宏航空附件有限公司</t>
    </r>
  </si>
  <si>
    <r>
      <rPr>
        <b/>
        <sz val="11"/>
        <color rgb="FFFF0000"/>
        <rFont val="宋体"/>
        <charset val="134"/>
      </rPr>
      <t>安徽荣达智能装备制造有限公司</t>
    </r>
  </si>
  <si>
    <r>
      <rPr>
        <b/>
        <sz val="11"/>
        <color rgb="FFFF0000"/>
        <rFont val="宋体"/>
        <charset val="134"/>
      </rPr>
      <t>安徽瑞图通信设备有限公司</t>
    </r>
  </si>
  <si>
    <r>
      <rPr>
        <b/>
        <sz val="11"/>
        <color rgb="FFFF0000"/>
        <rFont val="宋体"/>
        <charset val="134"/>
      </rPr>
      <t>滁州松泽电器股份有限公司</t>
    </r>
  </si>
  <si>
    <r>
      <rPr>
        <b/>
        <sz val="11"/>
        <color rgb="FFFF0000"/>
        <rFont val="宋体"/>
        <charset val="134"/>
      </rPr>
      <t>威尔朗电气集团有限公司</t>
    </r>
  </si>
  <si>
    <r>
      <rPr>
        <b/>
        <sz val="11"/>
        <color rgb="FFFF0000"/>
        <rFont val="宋体"/>
        <charset val="134"/>
      </rPr>
      <t>安徽唯晟电器有限公司</t>
    </r>
  </si>
  <si>
    <r>
      <rPr>
        <sz val="11"/>
        <rFont val="宋体"/>
        <charset val="134"/>
      </rPr>
      <t>全椒县</t>
    </r>
  </si>
  <si>
    <r>
      <rPr>
        <b/>
        <sz val="11"/>
        <color rgb="FFFF0000"/>
        <rFont val="宋体"/>
        <charset val="134"/>
      </rPr>
      <t>滁州力神新能源科技有限公司</t>
    </r>
  </si>
  <si>
    <r>
      <rPr>
        <sz val="11"/>
        <color rgb="FF000000"/>
        <rFont val="宋体"/>
        <charset val="134"/>
      </rPr>
      <t>是</t>
    </r>
  </si>
  <si>
    <r>
      <rPr>
        <b/>
        <sz val="11"/>
        <color rgb="FFFF0000"/>
        <rFont val="宋体"/>
        <charset val="134"/>
      </rPr>
      <t>泰石节能（安徽）有限公司</t>
    </r>
  </si>
  <si>
    <r>
      <rPr>
        <b/>
        <sz val="11"/>
        <color rgb="FFFF0000"/>
        <rFont val="宋体"/>
        <charset val="134"/>
      </rPr>
      <t>安徽舜宇精工智能有限公司</t>
    </r>
  </si>
  <si>
    <r>
      <rPr>
        <b/>
        <sz val="11"/>
        <color rgb="FFFF0000"/>
        <rFont val="宋体"/>
        <charset val="134"/>
      </rPr>
      <t>安徽盈通光电科技有限公司</t>
    </r>
  </si>
  <si>
    <r>
      <rPr>
        <b/>
        <sz val="11"/>
        <color rgb="FFFF0000"/>
        <rFont val="宋体"/>
        <charset val="134"/>
      </rPr>
      <t>安徽天凯生物</t>
    </r>
    <r>
      <rPr>
        <b/>
        <sz val="11"/>
        <color rgb="FFFF0000"/>
        <rFont val="Times New Roman"/>
        <charset val="134"/>
      </rPr>
      <t xml:space="preserve"> </t>
    </r>
    <r>
      <rPr>
        <b/>
        <sz val="11"/>
        <color rgb="FFFF0000"/>
        <rFont val="宋体"/>
        <charset val="134"/>
      </rPr>
      <t>科技有限公司</t>
    </r>
  </si>
  <si>
    <r>
      <rPr>
        <b/>
        <sz val="11"/>
        <color rgb="FFFF0000"/>
        <rFont val="宋体"/>
        <charset val="134"/>
      </rPr>
      <t>滁州康华电子材料有限公司</t>
    </r>
  </si>
  <si>
    <t>安徽东睿铝业有限公司</t>
  </si>
  <si>
    <r>
      <rPr>
        <sz val="11"/>
        <rFont val="宋体"/>
        <charset val="134"/>
      </rPr>
      <t>定远县</t>
    </r>
  </si>
  <si>
    <r>
      <rPr>
        <b/>
        <sz val="11"/>
        <color rgb="FFFF0000"/>
        <rFont val="宋体"/>
        <charset val="134"/>
      </rPr>
      <t>国科能源（滁州）有限公司</t>
    </r>
  </si>
  <si>
    <t>安徽美程化工有限公司</t>
  </si>
  <si>
    <r>
      <rPr>
        <sz val="11"/>
        <rFont val="宋体"/>
        <charset val="134"/>
      </rPr>
      <t>凤阳县</t>
    </r>
  </si>
  <si>
    <r>
      <rPr>
        <b/>
        <sz val="11"/>
        <color rgb="FFFF0000"/>
        <rFont val="宋体"/>
        <charset val="134"/>
      </rPr>
      <t>安徽敏诚汽车零部件股份有限公司</t>
    </r>
  </si>
  <si>
    <r>
      <rPr>
        <b/>
        <sz val="11"/>
        <color rgb="FFFF0000"/>
        <rFont val="宋体"/>
        <charset val="134"/>
      </rPr>
      <t>安徽卡恒电器有限公司</t>
    </r>
  </si>
  <si>
    <r>
      <rPr>
        <b/>
        <sz val="11"/>
        <color rgb="FFFF0000"/>
        <rFont val="宋体"/>
        <charset val="134"/>
      </rPr>
      <t>安徽中体新材料科技有限公司</t>
    </r>
  </si>
  <si>
    <r>
      <rPr>
        <b/>
        <sz val="11"/>
        <color rgb="FFFF0000"/>
        <rFont val="宋体"/>
        <charset val="134"/>
      </rPr>
      <t>安徽拓美威铜业集团有限公司</t>
    </r>
  </si>
  <si>
    <r>
      <rPr>
        <b/>
        <sz val="11"/>
        <color rgb="FFFF0000"/>
        <rFont val="宋体"/>
        <charset val="134"/>
      </rPr>
      <t>安徽兴宇汽车零部件有限公司</t>
    </r>
  </si>
  <si>
    <r>
      <rPr>
        <b/>
        <sz val="11"/>
        <color rgb="FFFF0000"/>
        <rFont val="宋体"/>
        <charset val="134"/>
      </rPr>
      <t>安徽东晟铝业科技集团有限公司</t>
    </r>
  </si>
  <si>
    <r>
      <rPr>
        <b/>
        <sz val="11"/>
        <color rgb="FFFF0000"/>
        <rFont val="宋体"/>
        <charset val="134"/>
      </rPr>
      <t>安徽旺旺硅砂科技有限公司</t>
    </r>
  </si>
  <si>
    <r>
      <rPr>
        <b/>
        <sz val="11"/>
        <color rgb="FFFF0000"/>
        <rFont val="宋体"/>
        <charset val="134"/>
      </rPr>
      <t>安徽联塑科技实业有限公司</t>
    </r>
  </si>
  <si>
    <r>
      <rPr>
        <sz val="11"/>
        <rFont val="宋体"/>
        <charset val="134"/>
      </rPr>
      <t>天长市</t>
    </r>
  </si>
  <si>
    <t>安徽迈腾新材料有限公司</t>
  </si>
  <si>
    <t>安徽金迪电器有限公司</t>
  </si>
  <si>
    <t>安徽三马净化科技有限公司</t>
  </si>
  <si>
    <r>
      <rPr>
        <sz val="11"/>
        <rFont val="宋体"/>
        <charset val="134"/>
      </rPr>
      <t>明光市</t>
    </r>
  </si>
  <si>
    <r>
      <rPr>
        <b/>
        <sz val="11"/>
        <color rgb="FFFF0000"/>
        <rFont val="宋体"/>
        <charset val="134"/>
      </rPr>
      <t>安徽美达伦光伏科技有限公司</t>
    </r>
  </si>
  <si>
    <r>
      <rPr>
        <b/>
        <sz val="11"/>
        <color rgb="FFFF0000"/>
        <rFont val="宋体"/>
        <charset val="134"/>
      </rPr>
      <t>安徽保立佳新材料有限公司</t>
    </r>
  </si>
  <si>
    <r>
      <rPr>
        <b/>
        <sz val="11"/>
        <color rgb="FFFF0000"/>
        <rFont val="宋体"/>
        <charset val="134"/>
      </rPr>
      <t>安徽占一科技有限公司</t>
    </r>
  </si>
  <si>
    <r>
      <rPr>
        <b/>
        <sz val="11"/>
        <rFont val="宋体"/>
        <charset val="134"/>
      </rPr>
      <t>是</t>
    </r>
  </si>
  <si>
    <r>
      <rPr>
        <b/>
        <sz val="11"/>
        <color rgb="FFFF0000"/>
        <rFont val="宋体"/>
        <charset val="134"/>
      </rPr>
      <t>安徽久兴源新能源科技集团有限公司</t>
    </r>
  </si>
  <si>
    <t>序号</t>
  </si>
  <si>
    <t>县市区</t>
  </si>
  <si>
    <t>企业</t>
  </si>
  <si>
    <t>总分</t>
  </si>
  <si>
    <r>
      <rPr>
        <sz val="11"/>
        <color theme="1"/>
        <rFont val="宋体"/>
        <charset val="134"/>
      </rPr>
      <t>营业收入</t>
    </r>
    <r>
      <rPr>
        <sz val="11"/>
        <color theme="1"/>
        <rFont val="Times New Roman"/>
        <charset val="134"/>
      </rPr>
      <t>(5000</t>
    </r>
    <r>
      <rPr>
        <sz val="11"/>
        <color theme="1"/>
        <rFont val="宋体"/>
        <charset val="134"/>
      </rPr>
      <t>万元或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宋体"/>
        <charset val="134"/>
      </rPr>
      <t>万元以上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</si>
  <si>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研发投入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≥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万元）</t>
    </r>
  </si>
  <si>
    <r>
      <rPr>
        <sz val="11"/>
        <color theme="1"/>
        <rFont val="宋体"/>
        <charset val="134"/>
      </rPr>
      <t>研发人员（≥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人）</t>
    </r>
  </si>
  <si>
    <r>
      <rPr>
        <sz val="11"/>
        <color theme="1"/>
        <rFont val="宋体"/>
        <charset val="134"/>
      </rPr>
      <t>设备原值
（≥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宋体"/>
        <charset val="134"/>
      </rPr>
      <t>万元）</t>
    </r>
  </si>
  <si>
    <r>
      <rPr>
        <sz val="11"/>
        <color theme="1"/>
        <rFont val="宋体"/>
        <charset val="134"/>
      </rPr>
      <t>新产品销售收入占营业收入比重（≥</t>
    </r>
    <r>
      <rPr>
        <sz val="11"/>
        <color theme="1"/>
        <rFont val="Times New Roman"/>
        <charset val="134"/>
      </rPr>
      <t>30%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</si>
  <si>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苏滁高新区</t>
    </r>
  </si>
  <si>
    <r>
      <rPr>
        <sz val="11"/>
        <color theme="1"/>
        <rFont val="宋体"/>
        <charset val="134"/>
      </rPr>
      <t>华睿生物技术（滁州）有限公司</t>
    </r>
  </si>
  <si>
    <r>
      <rPr>
        <sz val="11"/>
        <color theme="1"/>
        <rFont val="宋体"/>
        <charset val="134"/>
      </rPr>
      <t>滁州嘉美精密工业有限公司</t>
    </r>
  </si>
  <si>
    <r>
      <rPr>
        <sz val="11"/>
        <color theme="1"/>
        <rFont val="宋体"/>
        <charset val="134"/>
      </rPr>
      <t>安徽科信高分子材料有限公司</t>
    </r>
  </si>
  <si>
    <r>
      <rPr>
        <sz val="11"/>
        <color theme="1"/>
        <rFont val="宋体"/>
        <charset val="134"/>
      </rPr>
      <t>安徽蓝歆家庭用品有限公司</t>
    </r>
  </si>
  <si>
    <r>
      <rPr>
        <sz val="11"/>
        <color theme="1"/>
        <rFont val="宋体"/>
        <charset val="134"/>
      </rPr>
      <t>派罗特克（滁州）新材料有限公司</t>
    </r>
  </si>
  <si>
    <r>
      <rPr>
        <sz val="11"/>
        <color theme="1"/>
        <rFont val="宋体"/>
        <charset val="134"/>
      </rPr>
      <t>安徽顺达模塑科技有限公司</t>
    </r>
  </si>
  <si>
    <r>
      <rPr>
        <sz val="11"/>
        <color theme="1"/>
        <rFont val="宋体"/>
        <charset val="134"/>
      </rPr>
      <t>纳百川（滁州）新能源科技有限公司</t>
    </r>
  </si>
  <si>
    <r>
      <rPr>
        <sz val="11"/>
        <color theme="1"/>
        <rFont val="宋体"/>
        <charset val="134"/>
      </rPr>
      <t>安徽奥众汽车部件有限公司</t>
    </r>
  </si>
  <si>
    <r>
      <rPr>
        <sz val="11"/>
        <color theme="1"/>
        <rFont val="宋体"/>
        <charset val="134"/>
      </rPr>
      <t>安徽天纪信息科技股份有限公司</t>
    </r>
  </si>
  <si>
    <r>
      <rPr>
        <sz val="11"/>
        <color theme="1"/>
        <rFont val="宋体"/>
        <charset val="134"/>
      </rPr>
      <t>安徽天加新材料科技有限公司</t>
    </r>
  </si>
  <si>
    <r>
      <rPr>
        <sz val="11"/>
        <color theme="1"/>
        <rFont val="宋体"/>
        <charset val="134"/>
      </rPr>
      <t>安徽可富新材料科技有限公司</t>
    </r>
  </si>
  <si>
    <r>
      <rPr>
        <sz val="11"/>
        <color theme="1"/>
        <rFont val="宋体"/>
        <charset val="134"/>
      </rPr>
      <t>滁州桐力光电有限公司</t>
    </r>
  </si>
  <si>
    <r>
      <rPr>
        <sz val="11"/>
        <color theme="1"/>
        <rFont val="宋体"/>
        <charset val="134"/>
      </rPr>
      <t>安徽狼博管道制造有限公司</t>
    </r>
  </si>
  <si>
    <r>
      <rPr>
        <sz val="11"/>
        <color theme="1"/>
        <rFont val="宋体"/>
        <charset val="134"/>
      </rPr>
      <t>秀玻光电科技（滁州）有限公司</t>
    </r>
  </si>
  <si>
    <r>
      <rPr>
        <sz val="11"/>
        <color theme="1"/>
        <rFont val="宋体"/>
        <charset val="134"/>
      </rPr>
      <t>滁州用朴新材料科技有限公司</t>
    </r>
  </si>
  <si>
    <r>
      <rPr>
        <sz val="11"/>
        <color theme="1"/>
        <rFont val="宋体"/>
        <charset val="134"/>
      </rPr>
      <t>安徽泰科动力系统有限公司</t>
    </r>
  </si>
  <si>
    <r>
      <rPr>
        <sz val="11"/>
        <color theme="1"/>
        <rFont val="宋体"/>
        <charset val="134"/>
      </rPr>
      <t>蓝讯汽车空气悬架系统（滁州）有限公司</t>
    </r>
  </si>
  <si>
    <r>
      <rPr>
        <sz val="11"/>
        <color theme="1"/>
        <rFont val="宋体"/>
        <charset val="134"/>
      </rPr>
      <t>滁州市三林汽车配件有限公司</t>
    </r>
  </si>
  <si>
    <r>
      <rPr>
        <sz val="11"/>
        <color theme="1"/>
        <rFont val="宋体"/>
        <charset val="134"/>
      </rPr>
      <t>南谯区</t>
    </r>
  </si>
  <si>
    <r>
      <rPr>
        <sz val="11"/>
        <color theme="1"/>
        <rFont val="宋体"/>
        <charset val="134"/>
      </rPr>
      <t>安徽思宇微电子技术有限责任公司</t>
    </r>
  </si>
  <si>
    <r>
      <rPr>
        <sz val="11"/>
        <color theme="1"/>
        <rFont val="宋体"/>
        <charset val="134"/>
      </rPr>
      <t>安徽宏强通用设备有限公司</t>
    </r>
  </si>
  <si>
    <r>
      <rPr>
        <sz val="11"/>
        <color theme="1"/>
        <rFont val="宋体"/>
        <charset val="134"/>
      </rPr>
      <t>安徽恒创智能装备有限公司</t>
    </r>
  </si>
  <si>
    <r>
      <rPr>
        <sz val="11"/>
        <color theme="1"/>
        <rFont val="宋体"/>
        <charset val="134"/>
      </rPr>
      <t>来安县</t>
    </r>
  </si>
  <si>
    <r>
      <rPr>
        <sz val="11"/>
        <color theme="1"/>
        <rFont val="宋体"/>
        <charset val="134"/>
      </rPr>
      <t>来安百佳年代薄膜科技有限公司</t>
    </r>
  </si>
  <si>
    <r>
      <rPr>
        <sz val="11"/>
        <color theme="1"/>
        <rFont val="宋体"/>
        <charset val="134"/>
      </rPr>
      <t>滁州金沃生物科技有限公司</t>
    </r>
  </si>
  <si>
    <r>
      <rPr>
        <sz val="11"/>
        <color theme="1"/>
        <rFont val="宋体"/>
        <charset val="134"/>
      </rPr>
      <t>安徽康宏航空附件有限公司</t>
    </r>
  </si>
  <si>
    <r>
      <rPr>
        <sz val="11"/>
        <color theme="1"/>
        <rFont val="宋体"/>
        <charset val="134"/>
      </rPr>
      <t>安徽荣达智能装备制造有限公司</t>
    </r>
  </si>
  <si>
    <r>
      <rPr>
        <sz val="11"/>
        <color theme="1"/>
        <rFont val="宋体"/>
        <charset val="134"/>
      </rPr>
      <t>安徽瑞图通信设备有限公司</t>
    </r>
  </si>
  <si>
    <r>
      <rPr>
        <sz val="11"/>
        <color theme="1"/>
        <rFont val="宋体"/>
        <charset val="134"/>
      </rPr>
      <t>滁州松泽电器股份有限公司</t>
    </r>
  </si>
  <si>
    <r>
      <rPr>
        <sz val="11"/>
        <color theme="1"/>
        <rFont val="宋体"/>
        <charset val="134"/>
      </rPr>
      <t>威尔朗电气集团有限公司</t>
    </r>
  </si>
  <si>
    <r>
      <rPr>
        <sz val="11"/>
        <color theme="1"/>
        <rFont val="宋体"/>
        <charset val="134"/>
      </rPr>
      <t>安徽唯晟电器有限公司</t>
    </r>
  </si>
  <si>
    <r>
      <rPr>
        <sz val="11"/>
        <color theme="1"/>
        <rFont val="宋体"/>
        <charset val="134"/>
      </rPr>
      <t>全椒县</t>
    </r>
  </si>
  <si>
    <r>
      <rPr>
        <sz val="11"/>
        <color theme="1"/>
        <rFont val="宋体"/>
        <charset val="134"/>
      </rPr>
      <t>滁州力神新能源科技有限公司</t>
    </r>
  </si>
  <si>
    <r>
      <rPr>
        <sz val="11"/>
        <color theme="1"/>
        <rFont val="宋体"/>
        <charset val="134"/>
      </rPr>
      <t>泰石节能（安徽）有限公司</t>
    </r>
  </si>
  <si>
    <r>
      <rPr>
        <sz val="11"/>
        <color theme="1"/>
        <rFont val="宋体"/>
        <charset val="134"/>
      </rPr>
      <t>安徽舜宇精工智能有限公司</t>
    </r>
  </si>
  <si>
    <r>
      <rPr>
        <sz val="11"/>
        <color theme="1"/>
        <rFont val="宋体"/>
        <charset val="134"/>
      </rPr>
      <t>安徽盈通光电科技有限公司</t>
    </r>
  </si>
  <si>
    <r>
      <rPr>
        <sz val="11"/>
        <color theme="1"/>
        <rFont val="宋体"/>
        <charset val="134"/>
      </rPr>
      <t>安徽天凯生物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科技有限公司</t>
    </r>
  </si>
  <si>
    <r>
      <rPr>
        <sz val="11"/>
        <color theme="1"/>
        <rFont val="宋体"/>
        <charset val="134"/>
      </rPr>
      <t>滁州康华电子材料有限公司</t>
    </r>
  </si>
  <si>
    <r>
      <rPr>
        <sz val="11"/>
        <color theme="1"/>
        <rFont val="宋体"/>
        <charset val="134"/>
      </rPr>
      <t>定远县</t>
    </r>
  </si>
  <si>
    <r>
      <rPr>
        <sz val="11"/>
        <color theme="1"/>
        <rFont val="宋体"/>
        <charset val="134"/>
      </rPr>
      <t>国科能源（滁州）有限公司</t>
    </r>
  </si>
  <si>
    <r>
      <rPr>
        <sz val="11"/>
        <color theme="1"/>
        <rFont val="宋体"/>
        <charset val="134"/>
      </rPr>
      <t>凤阳县</t>
    </r>
  </si>
  <si>
    <r>
      <rPr>
        <sz val="11"/>
        <color theme="1"/>
        <rFont val="宋体"/>
        <charset val="134"/>
      </rPr>
      <t>安徽敏诚汽车零部件股份有限公司</t>
    </r>
  </si>
  <si>
    <r>
      <rPr>
        <sz val="11"/>
        <color theme="1"/>
        <rFont val="宋体"/>
        <charset val="134"/>
      </rPr>
      <t>安徽卡恒电器有限公司</t>
    </r>
  </si>
  <si>
    <r>
      <rPr>
        <sz val="11"/>
        <color theme="1"/>
        <rFont val="宋体"/>
        <charset val="134"/>
      </rPr>
      <t>安徽中体新材料科技有限公司</t>
    </r>
  </si>
  <si>
    <r>
      <rPr>
        <sz val="11"/>
        <color theme="1"/>
        <rFont val="宋体"/>
        <charset val="134"/>
      </rPr>
      <t>安徽拓美威铜业集团有限公司</t>
    </r>
  </si>
  <si>
    <r>
      <rPr>
        <sz val="11"/>
        <color theme="1"/>
        <rFont val="宋体"/>
        <charset val="134"/>
      </rPr>
      <t>安徽兴宇汽车零部件有限公司</t>
    </r>
  </si>
  <si>
    <r>
      <rPr>
        <sz val="11"/>
        <color theme="1"/>
        <rFont val="宋体"/>
        <charset val="134"/>
      </rPr>
      <t>安徽东晟铝业科技集团有限公司</t>
    </r>
  </si>
  <si>
    <r>
      <rPr>
        <sz val="11"/>
        <color theme="1"/>
        <rFont val="宋体"/>
        <charset val="134"/>
      </rPr>
      <t>安徽旺旺硅砂科技有限公司</t>
    </r>
  </si>
  <si>
    <r>
      <rPr>
        <sz val="11"/>
        <color theme="1"/>
        <rFont val="宋体"/>
        <charset val="134"/>
      </rPr>
      <t>安徽联塑科技实业有限公司</t>
    </r>
  </si>
  <si>
    <r>
      <rPr>
        <sz val="11"/>
        <color theme="1"/>
        <rFont val="宋体"/>
        <charset val="134"/>
      </rPr>
      <t>天长市</t>
    </r>
  </si>
  <si>
    <r>
      <rPr>
        <sz val="11"/>
        <color theme="1"/>
        <rFont val="宋体"/>
        <charset val="134"/>
      </rPr>
      <t>明光市</t>
    </r>
  </si>
  <si>
    <r>
      <rPr>
        <sz val="11"/>
        <color theme="1"/>
        <rFont val="宋体"/>
        <charset val="134"/>
      </rPr>
      <t>安徽美达伦光伏科技有限公司</t>
    </r>
  </si>
  <si>
    <r>
      <rPr>
        <sz val="11"/>
        <color theme="1"/>
        <rFont val="宋体"/>
        <charset val="134"/>
      </rPr>
      <t>安徽保立佳新材料有限公司</t>
    </r>
  </si>
  <si>
    <r>
      <rPr>
        <sz val="11"/>
        <color theme="1"/>
        <rFont val="宋体"/>
        <charset val="134"/>
      </rPr>
      <t>安徽占一科技有限公司</t>
    </r>
  </si>
  <si>
    <r>
      <rPr>
        <sz val="11"/>
        <color theme="1"/>
        <rFont val="宋体"/>
        <charset val="134"/>
      </rPr>
      <t>安徽久兴源新能源科技集团有限公司</t>
    </r>
  </si>
  <si>
    <t>2026年（第十九批）滁州市企业技术中心拟认定名单</t>
  </si>
  <si>
    <t xml:space="preserve"> </t>
  </si>
  <si>
    <t>企业技术中心名称</t>
  </si>
  <si>
    <t>博西华家用电器有限公司企业技术中心</t>
  </si>
  <si>
    <t>滁州国轩新能源动力有限公司企业技术中心</t>
  </si>
  <si>
    <t>安徽银鹭食品有限公司企业技术中心</t>
  </si>
  <si>
    <t>滁州韩上电器有限公司企业技术中心</t>
  </si>
  <si>
    <t>安徽省万爱电器科技有限公司企业技术中心</t>
  </si>
  <si>
    <t>苏滁高新区</t>
  </si>
  <si>
    <t>隆鑫共享载具科技（滁州）有限公司企业技术中心</t>
  </si>
  <si>
    <t>纳百川（滁州）新能源科技有限公司企业技术中心</t>
  </si>
  <si>
    <t>安徽格林泰科技有限公司企业技术中心</t>
  </si>
  <si>
    <t>安徽天纪信息科技股份有限公司企业技术中心</t>
  </si>
  <si>
    <t>安徽旭合新能源科技有限公司企业技术中心</t>
  </si>
  <si>
    <t>安徽蓝歆家庭用品有限公司企业技术中心</t>
  </si>
  <si>
    <t>滁州明晟智能科技有限公司企业技术中心</t>
  </si>
  <si>
    <t>滁州斯英铂聚合材料有限公司企业技术中心</t>
  </si>
  <si>
    <t>滁州用朴新材料科技有限公司企业技术中心</t>
  </si>
  <si>
    <t>安徽斯拜科生物科技有限公司企业技术中心</t>
  </si>
  <si>
    <t>滁州市全丰物资有限公司企业技术中心</t>
  </si>
  <si>
    <t>滁州瑞芬生物科技有限公司企业技术中心</t>
  </si>
  <si>
    <t>滁州皖能环保电力有限公司企业技术中心</t>
  </si>
  <si>
    <t>南谯区</t>
  </si>
  <si>
    <t>安徽银禧科技有限公司企业技术中心</t>
  </si>
  <si>
    <t>来安县</t>
  </si>
  <si>
    <t>安徽唯晟电器有限公司企业技术中心</t>
  </si>
  <si>
    <t>安徽朗蔚环境科技有限公司企业技术中心</t>
  </si>
  <si>
    <t>安徽普力森特钢科技有限公司企业技术中心</t>
  </si>
  <si>
    <t>安徽瑞图通信设备有限公司企业技术中心</t>
  </si>
  <si>
    <t>滁州聚隆新材料科技有限公司企业技术中心</t>
  </si>
  <si>
    <t>全椒县</t>
  </si>
  <si>
    <t>安徽省科昌机械制造股份有限公司企业技术中心</t>
  </si>
  <si>
    <t>滁州圣悦五金制品有限公司企业技术中心</t>
  </si>
  <si>
    <t>定远县</t>
  </si>
  <si>
    <t>定远东昌碳基材料有限公司企业技术中心</t>
  </si>
  <si>
    <t>滁州市庆云医药有限公司企业技术中心</t>
  </si>
  <si>
    <t>凤阳县</t>
  </si>
  <si>
    <t>安徽兴宇汽车零部件有限公司企业技术中心</t>
  </si>
  <si>
    <t>天长市</t>
  </si>
  <si>
    <t>安徽长城仪表线缆有限公司企业技术中心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</si>
</sst>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7">
    <font>
      <sz val="12"/>
      <name val="宋体"/>
      <charset val="134"/>
    </font>
    <font>
      <sz val="20"/>
      <name val="方正小标宋简体"/>
      <charset val="134"/>
    </font>
    <font>
      <sz val="16"/>
      <color theme="1"/>
      <name val="黑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name val="Times New Roman"/>
      <charset val="134"/>
    </font>
    <font>
      <b/>
      <sz val="11"/>
      <color rgb="FFFF0000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5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78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00" applyFont="1" applyFill="1" applyBorder="1" applyAlignment="1">
      <alignment horizontal="center" vertical="center" wrapText="1"/>
    </xf>
    <xf numFmtId="0" fontId="6" fillId="0" borderId="2" xfId="89" applyNumberFormat="1" applyFont="1" applyFill="1" applyBorder="1" applyAlignment="1">
      <alignment horizontal="center" vertical="center" wrapText="1"/>
    </xf>
    <xf numFmtId="0" fontId="6" fillId="0" borderId="2" xfId="89" applyFont="1" applyFill="1" applyBorder="1" applyAlignment="1">
      <alignment horizontal="center" vertical="center" wrapText="1"/>
    </xf>
    <xf numFmtId="0" fontId="6" fillId="0" borderId="2" xfId="80" applyFont="1" applyFill="1" applyBorder="1" applyAlignment="1">
      <alignment horizontal="center" vertical="center" wrapText="1"/>
    </xf>
    <xf numFmtId="0" fontId="6" fillId="0" borderId="2" xfId="102" applyFont="1" applyFill="1" applyBorder="1" applyAlignment="1">
      <alignment horizontal="center" vertical="center" wrapText="1"/>
    </xf>
    <xf numFmtId="0" fontId="6" fillId="0" borderId="2" xfId="91" applyNumberFormat="1" applyFont="1" applyFill="1" applyBorder="1" applyAlignment="1">
      <alignment horizontal="center" vertical="center" wrapText="1"/>
    </xf>
    <xf numFmtId="0" fontId="6" fillId="0" borderId="2" xfId="91" applyFont="1" applyFill="1" applyBorder="1" applyAlignment="1">
      <alignment horizontal="center" vertical="center" wrapText="1"/>
    </xf>
    <xf numFmtId="0" fontId="6" fillId="0" borderId="2" xfId="82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10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0" fillId="0" borderId="2" xfId="100" applyFont="1" applyFill="1" applyBorder="1" applyAlignment="1">
      <alignment horizontal="center" vertical="center" wrapText="1"/>
    </xf>
    <xf numFmtId="0" fontId="12" fillId="0" borderId="2" xfId="89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2" xfId="89" applyNumberFormat="1" applyFont="1" applyFill="1" applyBorder="1" applyAlignment="1">
      <alignment horizontal="center" vertical="center" wrapText="1"/>
    </xf>
    <xf numFmtId="0" fontId="10" fillId="0" borderId="4" xfId="89" applyNumberFormat="1" applyFont="1" applyFill="1" applyBorder="1" applyAlignment="1">
      <alignment horizontal="center" vertical="center" wrapText="1"/>
    </xf>
    <xf numFmtId="0" fontId="12" fillId="0" borderId="2" xfId="100" applyFont="1" applyFill="1" applyBorder="1" applyAlignment="1">
      <alignment horizontal="center" vertical="center" wrapText="1"/>
    </xf>
    <xf numFmtId="0" fontId="10" fillId="0" borderId="4" xfId="10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102" applyFont="1" applyFill="1" applyBorder="1" applyAlignment="1">
      <alignment horizontal="center" vertical="center" wrapText="1"/>
    </xf>
    <xf numFmtId="0" fontId="10" fillId="0" borderId="2" xfId="9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6" fontId="10" fillId="0" borderId="2" xfId="10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 2" xfId="60"/>
    <cellStyle name="常规 2 2 2" xfId="61"/>
    <cellStyle name="常规 2 3" xfId="62"/>
    <cellStyle name="常规 2 4" xfId="63"/>
    <cellStyle name="常规 2 5" xfId="64"/>
    <cellStyle name="常规 2 6" xfId="65"/>
    <cellStyle name="常规 2 7" xfId="66"/>
    <cellStyle name="常规 2 8" xfId="67"/>
    <cellStyle name="常规 20" xfId="68"/>
    <cellStyle name="常规 21" xfId="69"/>
    <cellStyle name="常规 22" xfId="70"/>
    <cellStyle name="常规 23" xfId="71"/>
    <cellStyle name="常规 24" xfId="72"/>
    <cellStyle name="常规 25" xfId="73"/>
    <cellStyle name="常规 26" xfId="74"/>
    <cellStyle name="常规 27" xfId="75"/>
    <cellStyle name="常规 28" xfId="76"/>
    <cellStyle name="常规 29" xfId="77"/>
    <cellStyle name="常规 3" xfId="78"/>
    <cellStyle name="常规 3 2" xfId="79"/>
    <cellStyle name="常规 3 3" xfId="80"/>
    <cellStyle name="常规 3 3 2" xfId="81"/>
    <cellStyle name="常规 3 3 3" xfId="82"/>
    <cellStyle name="常规 3 4" xfId="83"/>
    <cellStyle name="常规 30" xfId="84"/>
    <cellStyle name="常规 31" xfId="85"/>
    <cellStyle name="常规 32" xfId="86"/>
    <cellStyle name="常规 33" xfId="87"/>
    <cellStyle name="常规 34" xfId="88"/>
    <cellStyle name="常规 35" xfId="89"/>
    <cellStyle name="常规 35 2" xfId="90"/>
    <cellStyle name="常规 35 3" xfId="91"/>
    <cellStyle name="常规 36" xfId="92"/>
    <cellStyle name="常规 4" xfId="93"/>
    <cellStyle name="常规 4 2" xfId="94"/>
    <cellStyle name="常规 5" xfId="95"/>
    <cellStyle name="常规 5 2" xfId="96"/>
    <cellStyle name="常规 6" xfId="97"/>
    <cellStyle name="常规 6 2" xfId="98"/>
    <cellStyle name="常规 7" xfId="99"/>
    <cellStyle name="常规 7 2" xfId="100"/>
    <cellStyle name="常规 7 2 2" xfId="101"/>
    <cellStyle name="常规 7 2 3" xfId="102"/>
    <cellStyle name="常规 8" xfId="103"/>
    <cellStyle name="常规 9" xfId="104"/>
    <cellStyle name="样式 1" xfId="105"/>
    <cellStyle name="样式 1 2" xfId="10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1:O62"/>
  <sheetViews>
    <sheetView workbookViewId="0">
      <selection activeCell="O2" sqref="O2:O62"/>
    </sheetView>
  </sheetViews>
  <sheetFormatPr defaultColWidth="9" defaultRowHeight="14.25"/>
  <sheetData>
    <row r="1" spans="2:15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</row>
    <row r="2" ht="54" spans="2:15">
      <c r="B2">
        <v>1</v>
      </c>
      <c r="C2" s="27" t="s">
        <v>0</v>
      </c>
      <c r="D2" s="28" t="s">
        <v>1</v>
      </c>
      <c r="E2" s="29" t="s">
        <v>2</v>
      </c>
      <c r="F2" s="30">
        <v>39059</v>
      </c>
      <c r="G2" s="30">
        <v>5502</v>
      </c>
      <c r="H2">
        <f t="shared" ref="H2:H33" si="0">F2/10000</f>
        <v>3.9059</v>
      </c>
      <c r="I2">
        <f t="shared" ref="I2:I33" si="1">G2/F2*100</f>
        <v>14.0863821398397</v>
      </c>
      <c r="J2">
        <v>12</v>
      </c>
      <c r="O2">
        <v>12</v>
      </c>
    </row>
    <row r="3" ht="54" spans="2:15">
      <c r="B3">
        <v>2</v>
      </c>
      <c r="C3" s="27" t="s">
        <v>0</v>
      </c>
      <c r="D3" s="28" t="s">
        <v>3</v>
      </c>
      <c r="E3" s="29" t="s">
        <v>2</v>
      </c>
      <c r="F3" s="30">
        <v>147669</v>
      </c>
      <c r="G3" s="30">
        <v>4646</v>
      </c>
      <c r="H3">
        <f t="shared" si="0"/>
        <v>14.7669</v>
      </c>
      <c r="I3">
        <f t="shared" si="1"/>
        <v>3.14622568040686</v>
      </c>
      <c r="J3">
        <v>12</v>
      </c>
      <c r="O3">
        <v>12</v>
      </c>
    </row>
    <row r="4" ht="54" spans="2:15">
      <c r="B4">
        <v>3</v>
      </c>
      <c r="C4" s="27" t="s">
        <v>0</v>
      </c>
      <c r="D4" s="28" t="s">
        <v>4</v>
      </c>
      <c r="E4" s="29" t="s">
        <v>2</v>
      </c>
      <c r="F4" s="30">
        <v>16316</v>
      </c>
      <c r="G4" s="30">
        <v>293</v>
      </c>
      <c r="H4">
        <f t="shared" si="0"/>
        <v>1.6316</v>
      </c>
      <c r="I4">
        <f t="shared" si="1"/>
        <v>1.79578328021574</v>
      </c>
      <c r="J4">
        <v>5.17</v>
      </c>
      <c r="O4">
        <v>5.17</v>
      </c>
    </row>
    <row r="5" ht="40.5" spans="2:15">
      <c r="B5">
        <v>4</v>
      </c>
      <c r="C5" s="27" t="s">
        <v>0</v>
      </c>
      <c r="D5" s="28" t="s">
        <v>5</v>
      </c>
      <c r="E5" s="29" t="s">
        <v>2</v>
      </c>
      <c r="F5" s="30">
        <v>66290</v>
      </c>
      <c r="G5" s="30">
        <v>127</v>
      </c>
      <c r="H5">
        <f t="shared" si="0"/>
        <v>6.629</v>
      </c>
      <c r="I5">
        <f t="shared" si="1"/>
        <v>0.191582440790466</v>
      </c>
      <c r="J5">
        <v>0.55</v>
      </c>
      <c r="O5">
        <v>0.55</v>
      </c>
    </row>
    <row r="6" ht="54" spans="2:15">
      <c r="B6">
        <v>5</v>
      </c>
      <c r="C6" s="31" t="s">
        <v>6</v>
      </c>
      <c r="D6" s="32" t="s">
        <v>7</v>
      </c>
      <c r="E6" s="30" t="s">
        <v>8</v>
      </c>
      <c r="F6" s="33">
        <v>13710</v>
      </c>
      <c r="G6" s="34">
        <v>1249</v>
      </c>
      <c r="H6">
        <f t="shared" si="0"/>
        <v>1.371</v>
      </c>
      <c r="I6">
        <f t="shared" si="1"/>
        <v>9.11013858497447</v>
      </c>
      <c r="J6">
        <v>12</v>
      </c>
      <c r="L6">
        <f>I6*0.6/2.5*12</f>
        <v>26.2371991247265</v>
      </c>
      <c r="O6">
        <v>12</v>
      </c>
    </row>
    <row r="7" ht="40.5" spans="2:15">
      <c r="B7">
        <v>6</v>
      </c>
      <c r="C7" s="31" t="s">
        <v>6</v>
      </c>
      <c r="D7" s="32" t="s">
        <v>9</v>
      </c>
      <c r="E7" s="35" t="s">
        <v>8</v>
      </c>
      <c r="F7" s="36">
        <v>7291.78</v>
      </c>
      <c r="G7" s="36">
        <v>446.7</v>
      </c>
      <c r="H7">
        <f t="shared" si="0"/>
        <v>0.729178</v>
      </c>
      <c r="I7">
        <f t="shared" si="1"/>
        <v>6.12607621184402</v>
      </c>
      <c r="J7">
        <v>12</v>
      </c>
      <c r="L7">
        <f>I7*0.6/2.5*12</f>
        <v>17.6430994901108</v>
      </c>
      <c r="O7">
        <v>12</v>
      </c>
    </row>
    <row r="8" ht="54" spans="2:15">
      <c r="B8">
        <v>7</v>
      </c>
      <c r="C8" s="31" t="s">
        <v>6</v>
      </c>
      <c r="D8" s="32" t="s">
        <v>10</v>
      </c>
      <c r="E8" s="30" t="s">
        <v>8</v>
      </c>
      <c r="F8" s="37">
        <v>8628.69</v>
      </c>
      <c r="G8" s="38">
        <v>545.8</v>
      </c>
      <c r="H8">
        <f t="shared" si="0"/>
        <v>0.862869</v>
      </c>
      <c r="I8">
        <f t="shared" si="1"/>
        <v>6.32540976672009</v>
      </c>
      <c r="J8">
        <v>12</v>
      </c>
      <c r="O8">
        <v>12</v>
      </c>
    </row>
    <row r="9" ht="40.5" spans="2:15">
      <c r="B9">
        <v>8</v>
      </c>
      <c r="C9" s="31" t="s">
        <v>6</v>
      </c>
      <c r="D9" s="32" t="s">
        <v>11</v>
      </c>
      <c r="E9" s="35" t="s">
        <v>8</v>
      </c>
      <c r="F9" s="36">
        <v>15402.14</v>
      </c>
      <c r="G9" s="39">
        <v>668.4</v>
      </c>
      <c r="H9">
        <f t="shared" si="0"/>
        <v>1.540214</v>
      </c>
      <c r="I9">
        <f t="shared" si="1"/>
        <v>4.33965669705638</v>
      </c>
      <c r="J9">
        <v>12</v>
      </c>
      <c r="O9">
        <v>12</v>
      </c>
    </row>
    <row r="10" ht="54" spans="2:15">
      <c r="B10">
        <v>9</v>
      </c>
      <c r="C10" s="31" t="s">
        <v>6</v>
      </c>
      <c r="D10" s="32" t="s">
        <v>12</v>
      </c>
      <c r="E10" s="30" t="s">
        <v>8</v>
      </c>
      <c r="F10" s="40">
        <v>11364</v>
      </c>
      <c r="G10" s="38">
        <v>676.27</v>
      </c>
      <c r="H10">
        <f t="shared" si="0"/>
        <v>1.1364</v>
      </c>
      <c r="I10">
        <f t="shared" si="1"/>
        <v>5.95098556846181</v>
      </c>
      <c r="J10">
        <v>12</v>
      </c>
      <c r="O10">
        <v>12</v>
      </c>
    </row>
    <row r="11" ht="40.5" spans="2:15">
      <c r="B11">
        <v>10</v>
      </c>
      <c r="C11" s="31" t="s">
        <v>6</v>
      </c>
      <c r="D11" s="32" t="s">
        <v>13</v>
      </c>
      <c r="E11" s="35" t="s">
        <v>2</v>
      </c>
      <c r="F11" s="41">
        <v>5041.32</v>
      </c>
      <c r="G11" s="39">
        <v>287.8</v>
      </c>
      <c r="H11">
        <f t="shared" si="0"/>
        <v>0.504132</v>
      </c>
      <c r="I11">
        <f t="shared" si="1"/>
        <v>5.70882229257417</v>
      </c>
      <c r="J11">
        <v>12</v>
      </c>
      <c r="O11">
        <v>12</v>
      </c>
    </row>
    <row r="12" ht="67.5" spans="2:15">
      <c r="B12">
        <v>11</v>
      </c>
      <c r="C12" s="31" t="s">
        <v>6</v>
      </c>
      <c r="D12" s="42" t="s">
        <v>14</v>
      </c>
      <c r="E12" s="30" t="s">
        <v>8</v>
      </c>
      <c r="F12" s="33">
        <v>25616</v>
      </c>
      <c r="G12" s="34">
        <v>915</v>
      </c>
      <c r="H12">
        <f t="shared" si="0"/>
        <v>2.5616</v>
      </c>
      <c r="I12">
        <f t="shared" si="1"/>
        <v>3.57198625858838</v>
      </c>
      <c r="J12">
        <v>12</v>
      </c>
      <c r="O12">
        <v>12</v>
      </c>
    </row>
    <row r="13" ht="40.5" spans="2:15">
      <c r="B13">
        <v>12</v>
      </c>
      <c r="C13" s="31" t="s">
        <v>6</v>
      </c>
      <c r="D13" s="32" t="s">
        <v>15</v>
      </c>
      <c r="E13" s="30" t="s">
        <v>8</v>
      </c>
      <c r="F13" s="33">
        <v>15501.31</v>
      </c>
      <c r="G13" s="38">
        <v>723.8</v>
      </c>
      <c r="H13">
        <f t="shared" si="0"/>
        <v>1.550131</v>
      </c>
      <c r="I13">
        <f t="shared" si="1"/>
        <v>4.6692827896481</v>
      </c>
      <c r="J13">
        <v>12</v>
      </c>
      <c r="O13">
        <v>12</v>
      </c>
    </row>
    <row r="14" ht="54" spans="2:15">
      <c r="B14">
        <v>13</v>
      </c>
      <c r="C14" s="31" t="s">
        <v>6</v>
      </c>
      <c r="D14" s="32" t="s">
        <v>16</v>
      </c>
      <c r="E14" s="30" t="s">
        <v>8</v>
      </c>
      <c r="F14" s="33">
        <v>12045.01</v>
      </c>
      <c r="G14" s="38">
        <v>525.1</v>
      </c>
      <c r="H14">
        <f t="shared" si="0"/>
        <v>1.204501</v>
      </c>
      <c r="I14">
        <f t="shared" si="1"/>
        <v>4.35948164426597</v>
      </c>
      <c r="J14">
        <v>12</v>
      </c>
      <c r="O14">
        <v>12</v>
      </c>
    </row>
    <row r="15" ht="54" spans="2:15">
      <c r="B15">
        <v>14</v>
      </c>
      <c r="C15" s="31" t="s">
        <v>6</v>
      </c>
      <c r="D15" s="32" t="s">
        <v>17</v>
      </c>
      <c r="E15" s="30" t="s">
        <v>8</v>
      </c>
      <c r="F15" s="36">
        <v>13297.82</v>
      </c>
      <c r="G15" s="36">
        <v>535.92</v>
      </c>
      <c r="H15">
        <f t="shared" si="0"/>
        <v>1.329782</v>
      </c>
      <c r="I15">
        <f t="shared" si="1"/>
        <v>4.03013426260846</v>
      </c>
      <c r="J15">
        <v>12</v>
      </c>
      <c r="O15">
        <v>12</v>
      </c>
    </row>
    <row r="16" ht="54" spans="2:15">
      <c r="B16">
        <v>15</v>
      </c>
      <c r="C16" s="31" t="s">
        <v>6</v>
      </c>
      <c r="D16" s="32" t="s">
        <v>18</v>
      </c>
      <c r="E16" s="30" t="s">
        <v>8</v>
      </c>
      <c r="F16" s="33">
        <v>5618.13</v>
      </c>
      <c r="G16" s="38">
        <v>421.7</v>
      </c>
      <c r="H16">
        <f t="shared" si="0"/>
        <v>0.561813</v>
      </c>
      <c r="I16">
        <f t="shared" si="1"/>
        <v>7.50605628563241</v>
      </c>
      <c r="J16">
        <v>12</v>
      </c>
      <c r="O16">
        <v>12</v>
      </c>
    </row>
    <row r="17" ht="40.5" spans="2:15">
      <c r="B17">
        <v>16</v>
      </c>
      <c r="C17" s="31" t="s">
        <v>6</v>
      </c>
      <c r="D17" s="32" t="s">
        <v>19</v>
      </c>
      <c r="E17" s="30" t="s">
        <v>8</v>
      </c>
      <c r="F17" s="33">
        <v>12469.26</v>
      </c>
      <c r="G17" s="34">
        <v>293</v>
      </c>
      <c r="H17">
        <f t="shared" si="0"/>
        <v>1.246926</v>
      </c>
      <c r="I17">
        <f t="shared" si="1"/>
        <v>2.3497785754728</v>
      </c>
      <c r="J17">
        <v>6.77</v>
      </c>
      <c r="O17">
        <v>6.77</v>
      </c>
    </row>
    <row r="18" ht="40.5" spans="2:15">
      <c r="B18">
        <v>17</v>
      </c>
      <c r="C18" s="31" t="s">
        <v>6</v>
      </c>
      <c r="D18" s="32" t="s">
        <v>20</v>
      </c>
      <c r="E18" s="30" t="s">
        <v>8</v>
      </c>
      <c r="F18" s="33">
        <v>6456.89</v>
      </c>
      <c r="G18" s="38">
        <v>299.8</v>
      </c>
      <c r="H18">
        <f t="shared" si="0"/>
        <v>0.645689</v>
      </c>
      <c r="I18">
        <f t="shared" si="1"/>
        <v>4.64310217457631</v>
      </c>
      <c r="J18">
        <v>12</v>
      </c>
      <c r="O18">
        <v>12</v>
      </c>
    </row>
    <row r="19" ht="54" spans="2:15">
      <c r="B19">
        <v>18</v>
      </c>
      <c r="C19" s="31" t="s">
        <v>6</v>
      </c>
      <c r="D19" s="32" t="s">
        <v>21</v>
      </c>
      <c r="E19" s="30" t="s">
        <v>8</v>
      </c>
      <c r="F19" s="33">
        <v>7853.75</v>
      </c>
      <c r="G19" s="38">
        <v>353.51</v>
      </c>
      <c r="H19">
        <f t="shared" si="0"/>
        <v>0.785375</v>
      </c>
      <c r="I19">
        <f t="shared" si="1"/>
        <v>4.50116186535095</v>
      </c>
      <c r="J19">
        <v>12</v>
      </c>
      <c r="O19">
        <v>12</v>
      </c>
    </row>
    <row r="20" ht="54" spans="2:15">
      <c r="B20">
        <v>19</v>
      </c>
      <c r="C20" s="31" t="s">
        <v>6</v>
      </c>
      <c r="D20" s="32" t="s">
        <v>22</v>
      </c>
      <c r="E20" s="30" t="s">
        <v>8</v>
      </c>
      <c r="F20" s="33">
        <v>23119.5</v>
      </c>
      <c r="G20" s="38">
        <v>694.2</v>
      </c>
      <c r="H20">
        <f t="shared" si="0"/>
        <v>2.31195</v>
      </c>
      <c r="I20">
        <f t="shared" si="1"/>
        <v>3.00266009213002</v>
      </c>
      <c r="J20">
        <v>12</v>
      </c>
      <c r="O20">
        <v>12</v>
      </c>
    </row>
    <row r="21" ht="40.5" spans="2:15">
      <c r="B21">
        <v>20</v>
      </c>
      <c r="C21" s="31" t="s">
        <v>6</v>
      </c>
      <c r="D21" s="32" t="s">
        <v>23</v>
      </c>
      <c r="E21" s="30" t="s">
        <v>8</v>
      </c>
      <c r="F21" s="33">
        <v>6509.6</v>
      </c>
      <c r="G21" s="38">
        <v>382.7</v>
      </c>
      <c r="H21">
        <f t="shared" si="0"/>
        <v>0.65096</v>
      </c>
      <c r="I21">
        <f t="shared" si="1"/>
        <v>5.87900946294703</v>
      </c>
      <c r="J21">
        <v>12</v>
      </c>
      <c r="L21">
        <f>I21*0.6/2.5*12</f>
        <v>16.9315472532875</v>
      </c>
      <c r="O21">
        <v>12</v>
      </c>
    </row>
    <row r="22" ht="67.5" spans="2:15">
      <c r="B22">
        <v>21</v>
      </c>
      <c r="C22" s="31" t="s">
        <v>6</v>
      </c>
      <c r="D22" s="32" t="s">
        <v>24</v>
      </c>
      <c r="E22" s="30" t="s">
        <v>8</v>
      </c>
      <c r="F22" s="33">
        <v>6627</v>
      </c>
      <c r="G22" s="38">
        <v>1944.9</v>
      </c>
      <c r="H22">
        <f t="shared" si="0"/>
        <v>0.6627</v>
      </c>
      <c r="I22">
        <f t="shared" si="1"/>
        <v>29.3481213218651</v>
      </c>
      <c r="J22">
        <v>12</v>
      </c>
      <c r="O22">
        <v>12</v>
      </c>
    </row>
    <row r="23" ht="54" spans="2:15">
      <c r="B23">
        <v>22</v>
      </c>
      <c r="C23" s="31" t="s">
        <v>6</v>
      </c>
      <c r="D23" s="32" t="s">
        <v>25</v>
      </c>
      <c r="E23" s="30" t="s">
        <v>8</v>
      </c>
      <c r="F23" s="33">
        <v>5200.15</v>
      </c>
      <c r="G23" s="38">
        <v>234.87</v>
      </c>
      <c r="H23">
        <f t="shared" si="0"/>
        <v>0.520015</v>
      </c>
      <c r="I23">
        <f t="shared" si="1"/>
        <v>4.51660048267838</v>
      </c>
      <c r="J23">
        <v>12</v>
      </c>
      <c r="O23">
        <v>12</v>
      </c>
    </row>
    <row r="24" ht="40.5" spans="2:15">
      <c r="B24">
        <v>23</v>
      </c>
      <c r="C24" s="27" t="s">
        <v>26</v>
      </c>
      <c r="D24" s="28" t="s">
        <v>27</v>
      </c>
      <c r="E24" s="43" t="s">
        <v>2</v>
      </c>
      <c r="F24" s="33">
        <v>5693</v>
      </c>
      <c r="G24" s="38">
        <v>506</v>
      </c>
      <c r="H24">
        <f t="shared" si="0"/>
        <v>0.5693</v>
      </c>
      <c r="I24">
        <f t="shared" si="1"/>
        <v>8.88810820305638</v>
      </c>
      <c r="J24">
        <v>12</v>
      </c>
      <c r="O24">
        <v>12</v>
      </c>
    </row>
    <row r="25" ht="40.5" spans="2:15">
      <c r="B25">
        <v>24</v>
      </c>
      <c r="C25" s="27" t="s">
        <v>26</v>
      </c>
      <c r="D25" s="28" t="s">
        <v>28</v>
      </c>
      <c r="E25" s="43" t="s">
        <v>2</v>
      </c>
      <c r="F25" s="33">
        <v>24925</v>
      </c>
      <c r="G25" s="38">
        <v>757</v>
      </c>
      <c r="H25">
        <f t="shared" si="0"/>
        <v>2.4925</v>
      </c>
      <c r="I25">
        <f t="shared" si="1"/>
        <v>3.03711133400201</v>
      </c>
      <c r="J25">
        <v>12</v>
      </c>
      <c r="O25">
        <v>12</v>
      </c>
    </row>
    <row r="26" ht="54" spans="2:15">
      <c r="B26">
        <v>25</v>
      </c>
      <c r="C26" s="27" t="s">
        <v>26</v>
      </c>
      <c r="D26" s="28" t="s">
        <v>29</v>
      </c>
      <c r="E26" s="43" t="s">
        <v>2</v>
      </c>
      <c r="F26" s="33">
        <v>11934</v>
      </c>
      <c r="G26" s="38">
        <v>501</v>
      </c>
      <c r="H26">
        <f t="shared" si="0"/>
        <v>1.1934</v>
      </c>
      <c r="I26">
        <f t="shared" si="1"/>
        <v>4.19808949220714</v>
      </c>
      <c r="J26">
        <v>12</v>
      </c>
      <c r="L26">
        <f>I26*0.6/2.5*12</f>
        <v>12.0904977375566</v>
      </c>
      <c r="O26">
        <v>12</v>
      </c>
    </row>
    <row r="27" ht="54" spans="2:15">
      <c r="B27">
        <v>26</v>
      </c>
      <c r="C27" s="27" t="s">
        <v>26</v>
      </c>
      <c r="D27" s="28" t="s">
        <v>30</v>
      </c>
      <c r="E27" s="43" t="s">
        <v>2</v>
      </c>
      <c r="F27" s="33">
        <v>19251</v>
      </c>
      <c r="G27" s="34">
        <v>783</v>
      </c>
      <c r="H27">
        <f t="shared" si="0"/>
        <v>1.9251</v>
      </c>
      <c r="I27">
        <f t="shared" si="1"/>
        <v>4.06732117812062</v>
      </c>
      <c r="J27">
        <v>12</v>
      </c>
      <c r="O27">
        <v>12</v>
      </c>
    </row>
    <row r="28" ht="54" spans="2:15">
      <c r="B28">
        <v>27</v>
      </c>
      <c r="C28" s="31" t="s">
        <v>31</v>
      </c>
      <c r="D28" s="32" t="s">
        <v>32</v>
      </c>
      <c r="E28" s="30" t="s">
        <v>8</v>
      </c>
      <c r="F28" s="33">
        <v>6959.66</v>
      </c>
      <c r="G28" s="38">
        <v>372.4</v>
      </c>
      <c r="H28">
        <f t="shared" si="0"/>
        <v>0.695966</v>
      </c>
      <c r="I28">
        <f t="shared" si="1"/>
        <v>5.35083610406256</v>
      </c>
      <c r="J28">
        <v>12</v>
      </c>
      <c r="O28">
        <v>12</v>
      </c>
    </row>
    <row r="29" ht="40.5" spans="2:15">
      <c r="B29">
        <v>28</v>
      </c>
      <c r="C29" s="31" t="s">
        <v>31</v>
      </c>
      <c r="D29" s="42" t="s">
        <v>33</v>
      </c>
      <c r="E29" s="30" t="s">
        <v>8</v>
      </c>
      <c r="F29" s="30">
        <v>6534.1</v>
      </c>
      <c r="G29" s="30">
        <v>569.36</v>
      </c>
      <c r="H29">
        <f t="shared" si="0"/>
        <v>0.65341</v>
      </c>
      <c r="I29">
        <f t="shared" si="1"/>
        <v>8.71367135489203</v>
      </c>
      <c r="J29">
        <v>12</v>
      </c>
      <c r="O29">
        <v>12</v>
      </c>
    </row>
    <row r="30" ht="40.5" spans="2:15">
      <c r="B30">
        <v>29</v>
      </c>
      <c r="C30" s="31" t="s">
        <v>31</v>
      </c>
      <c r="D30" s="44" t="s">
        <v>34</v>
      </c>
      <c r="E30" s="35" t="s">
        <v>8</v>
      </c>
      <c r="F30" s="35">
        <v>5215.29</v>
      </c>
      <c r="G30" s="35">
        <v>301.19</v>
      </c>
      <c r="H30">
        <f t="shared" si="0"/>
        <v>0.521529</v>
      </c>
      <c r="I30">
        <f t="shared" si="1"/>
        <v>5.77513426866004</v>
      </c>
      <c r="J30">
        <v>12</v>
      </c>
      <c r="O30">
        <v>12</v>
      </c>
    </row>
    <row r="31" ht="54" spans="2:15">
      <c r="B31">
        <v>30</v>
      </c>
      <c r="C31" s="31" t="s">
        <v>35</v>
      </c>
      <c r="D31" s="32" t="s">
        <v>36</v>
      </c>
      <c r="E31" s="30" t="s">
        <v>8</v>
      </c>
      <c r="F31" s="33">
        <v>61084.8</v>
      </c>
      <c r="G31" s="38">
        <v>277</v>
      </c>
      <c r="H31">
        <f t="shared" si="0"/>
        <v>6.10848</v>
      </c>
      <c r="I31">
        <f t="shared" si="1"/>
        <v>0.453467965844203</v>
      </c>
      <c r="J31">
        <v>1.31</v>
      </c>
      <c r="O31">
        <v>1.31</v>
      </c>
    </row>
    <row r="32" ht="40.5" spans="2:15">
      <c r="B32">
        <v>31</v>
      </c>
      <c r="C32" s="31" t="s">
        <v>35</v>
      </c>
      <c r="D32" s="32" t="s">
        <v>37</v>
      </c>
      <c r="E32" s="30" t="s">
        <v>8</v>
      </c>
      <c r="F32" s="33">
        <v>40912.13</v>
      </c>
      <c r="G32" s="38">
        <v>1355.8</v>
      </c>
      <c r="H32">
        <f t="shared" si="0"/>
        <v>4.091213</v>
      </c>
      <c r="I32">
        <f t="shared" si="1"/>
        <v>3.31393158948214</v>
      </c>
      <c r="J32">
        <v>12</v>
      </c>
      <c r="O32">
        <v>12</v>
      </c>
    </row>
    <row r="33" ht="40.5" spans="2:15">
      <c r="B33">
        <v>32</v>
      </c>
      <c r="C33" s="31" t="s">
        <v>35</v>
      </c>
      <c r="D33" s="32" t="s">
        <v>38</v>
      </c>
      <c r="E33" s="30" t="s">
        <v>8</v>
      </c>
      <c r="F33" s="33">
        <v>7761</v>
      </c>
      <c r="G33" s="38">
        <v>343</v>
      </c>
      <c r="H33">
        <f t="shared" si="0"/>
        <v>0.7761</v>
      </c>
      <c r="I33">
        <f t="shared" si="1"/>
        <v>4.41953356526221</v>
      </c>
      <c r="J33">
        <v>12</v>
      </c>
      <c r="O33">
        <v>12</v>
      </c>
    </row>
    <row r="34" ht="54" spans="2:15">
      <c r="B34">
        <v>33</v>
      </c>
      <c r="C34" s="31" t="s">
        <v>35</v>
      </c>
      <c r="D34" s="32" t="s">
        <v>39</v>
      </c>
      <c r="E34" s="30" t="s">
        <v>8</v>
      </c>
      <c r="F34" s="33">
        <v>9438.73</v>
      </c>
      <c r="G34" s="38">
        <v>429.9</v>
      </c>
      <c r="H34">
        <f t="shared" ref="H34:H62" si="2">F34/10000</f>
        <v>0.943873</v>
      </c>
      <c r="I34">
        <f t="shared" ref="I34:I62" si="3">G34/F34*100</f>
        <v>4.55463817695813</v>
      </c>
      <c r="J34">
        <v>12</v>
      </c>
      <c r="O34">
        <v>12</v>
      </c>
    </row>
    <row r="35" ht="40.5" spans="2:15">
      <c r="B35">
        <v>34</v>
      </c>
      <c r="C35" s="31" t="s">
        <v>35</v>
      </c>
      <c r="D35" s="32" t="s">
        <v>40</v>
      </c>
      <c r="E35" s="30" t="s">
        <v>8</v>
      </c>
      <c r="F35" s="33">
        <v>11566</v>
      </c>
      <c r="G35" s="34">
        <v>511</v>
      </c>
      <c r="H35">
        <f t="shared" si="2"/>
        <v>1.1566</v>
      </c>
      <c r="I35">
        <f t="shared" si="3"/>
        <v>4.41812208196438</v>
      </c>
      <c r="J35">
        <v>12</v>
      </c>
      <c r="O35">
        <v>12</v>
      </c>
    </row>
    <row r="36" ht="40.5" spans="2:15">
      <c r="B36">
        <v>35</v>
      </c>
      <c r="C36" s="31" t="s">
        <v>35</v>
      </c>
      <c r="D36" s="32" t="s">
        <v>41</v>
      </c>
      <c r="E36" s="30" t="s">
        <v>8</v>
      </c>
      <c r="F36" s="33">
        <v>5849.54</v>
      </c>
      <c r="G36" s="38">
        <v>265.83</v>
      </c>
      <c r="H36">
        <f t="shared" si="2"/>
        <v>0.584954</v>
      </c>
      <c r="I36">
        <f t="shared" si="3"/>
        <v>4.54445990624904</v>
      </c>
      <c r="J36">
        <v>12</v>
      </c>
      <c r="O36">
        <v>12</v>
      </c>
    </row>
    <row r="37" ht="40.5" spans="2:15">
      <c r="B37">
        <v>36</v>
      </c>
      <c r="C37" s="31" t="s">
        <v>35</v>
      </c>
      <c r="D37" s="32" t="s">
        <v>42</v>
      </c>
      <c r="E37" s="30" t="s">
        <v>8</v>
      </c>
      <c r="F37" s="33">
        <v>9025.88</v>
      </c>
      <c r="G37" s="38">
        <v>392.52</v>
      </c>
      <c r="H37">
        <f t="shared" si="2"/>
        <v>0.902588</v>
      </c>
      <c r="I37">
        <f t="shared" si="3"/>
        <v>4.34882803671221</v>
      </c>
      <c r="J37">
        <v>12</v>
      </c>
      <c r="O37">
        <v>12</v>
      </c>
    </row>
    <row r="38" ht="40.5" spans="2:15">
      <c r="B38">
        <v>37</v>
      </c>
      <c r="C38" s="31" t="s">
        <v>35</v>
      </c>
      <c r="D38" s="32" t="s">
        <v>43</v>
      </c>
      <c r="E38" s="30" t="s">
        <v>8</v>
      </c>
      <c r="F38" s="33">
        <v>3901.42</v>
      </c>
      <c r="G38" s="38">
        <v>212.7</v>
      </c>
      <c r="H38">
        <f t="shared" si="2"/>
        <v>0.390142</v>
      </c>
      <c r="I38">
        <f t="shared" si="3"/>
        <v>5.45186111723424</v>
      </c>
      <c r="J38">
        <v>12</v>
      </c>
      <c r="O38">
        <v>12</v>
      </c>
    </row>
    <row r="39" ht="54" spans="2:15">
      <c r="B39">
        <v>38</v>
      </c>
      <c r="C39" s="31" t="s">
        <v>44</v>
      </c>
      <c r="D39" s="45" t="s">
        <v>45</v>
      </c>
      <c r="E39" s="46" t="s">
        <v>46</v>
      </c>
      <c r="F39" s="46">
        <v>57252.59</v>
      </c>
      <c r="G39" s="46">
        <v>2431.1</v>
      </c>
      <c r="H39">
        <f t="shared" si="2"/>
        <v>5.725259</v>
      </c>
      <c r="I39">
        <f t="shared" si="3"/>
        <v>4.24627078006427</v>
      </c>
      <c r="J39">
        <v>12</v>
      </c>
      <c r="O39">
        <v>12</v>
      </c>
    </row>
    <row r="40" ht="40.5" spans="2:15">
      <c r="B40">
        <v>39</v>
      </c>
      <c r="C40" s="31" t="s">
        <v>44</v>
      </c>
      <c r="D40" s="45" t="s">
        <v>47</v>
      </c>
      <c r="E40" s="46" t="s">
        <v>46</v>
      </c>
      <c r="F40" s="46">
        <v>30182.55</v>
      </c>
      <c r="G40" s="46">
        <v>940.1</v>
      </c>
      <c r="H40">
        <f t="shared" si="2"/>
        <v>3.018255</v>
      </c>
      <c r="I40">
        <f t="shared" si="3"/>
        <v>3.11471363420254</v>
      </c>
      <c r="J40">
        <v>12</v>
      </c>
      <c r="O40">
        <v>12</v>
      </c>
    </row>
    <row r="41" ht="40.5" spans="2:15">
      <c r="B41">
        <v>40</v>
      </c>
      <c r="C41" s="31" t="s">
        <v>44</v>
      </c>
      <c r="D41" s="45" t="s">
        <v>48</v>
      </c>
      <c r="E41" s="46" t="s">
        <v>46</v>
      </c>
      <c r="F41" s="47">
        <v>24296.74</v>
      </c>
      <c r="G41" s="48">
        <v>892.31</v>
      </c>
      <c r="H41">
        <f t="shared" si="2"/>
        <v>2.429674</v>
      </c>
      <c r="I41">
        <f t="shared" si="3"/>
        <v>3.67255030921844</v>
      </c>
      <c r="J41">
        <v>12</v>
      </c>
      <c r="O41">
        <v>12</v>
      </c>
    </row>
    <row r="42" ht="40.5" spans="2:15">
      <c r="B42">
        <v>41</v>
      </c>
      <c r="C42" s="31" t="s">
        <v>44</v>
      </c>
      <c r="D42" s="45" t="s">
        <v>49</v>
      </c>
      <c r="E42" s="46" t="s">
        <v>46</v>
      </c>
      <c r="F42" s="46">
        <v>12243.31</v>
      </c>
      <c r="G42" s="46">
        <v>512.1</v>
      </c>
      <c r="H42">
        <f t="shared" si="2"/>
        <v>1.224331</v>
      </c>
      <c r="I42">
        <f t="shared" si="3"/>
        <v>4.18269242549605</v>
      </c>
      <c r="J42">
        <v>12</v>
      </c>
      <c r="O42">
        <v>12</v>
      </c>
    </row>
    <row r="43" ht="54.75" spans="2:15">
      <c r="B43">
        <v>42</v>
      </c>
      <c r="C43" s="31" t="s">
        <v>44</v>
      </c>
      <c r="D43" s="45" t="s">
        <v>50</v>
      </c>
      <c r="E43" s="46" t="s">
        <v>46</v>
      </c>
      <c r="F43" s="46">
        <v>6563.2</v>
      </c>
      <c r="G43" s="46">
        <v>526.6</v>
      </c>
      <c r="H43">
        <f t="shared" si="2"/>
        <v>0.65632</v>
      </c>
      <c r="I43">
        <f t="shared" si="3"/>
        <v>8.02352510970259</v>
      </c>
      <c r="J43">
        <v>12</v>
      </c>
      <c r="O43">
        <v>12</v>
      </c>
    </row>
    <row r="44" ht="40.5" spans="2:15">
      <c r="B44">
        <v>43</v>
      </c>
      <c r="C44" s="31" t="s">
        <v>44</v>
      </c>
      <c r="D44" s="45" t="s">
        <v>51</v>
      </c>
      <c r="E44" s="46" t="s">
        <v>46</v>
      </c>
      <c r="F44" s="46">
        <v>5925.89</v>
      </c>
      <c r="G44" s="46">
        <v>327.64</v>
      </c>
      <c r="H44">
        <f t="shared" si="2"/>
        <v>0.592589</v>
      </c>
      <c r="I44">
        <f t="shared" si="3"/>
        <v>5.52895851931102</v>
      </c>
      <c r="J44">
        <v>12</v>
      </c>
      <c r="O44">
        <v>12</v>
      </c>
    </row>
    <row r="45" ht="40.5" spans="2:15">
      <c r="B45">
        <v>44</v>
      </c>
      <c r="C45" s="31" t="s">
        <v>44</v>
      </c>
      <c r="D45" s="49" t="s">
        <v>52</v>
      </c>
      <c r="E45" s="46" t="s">
        <v>46</v>
      </c>
      <c r="F45" s="46">
        <v>5220</v>
      </c>
      <c r="G45" s="46">
        <v>269.6</v>
      </c>
      <c r="H45">
        <f t="shared" si="2"/>
        <v>0.522</v>
      </c>
      <c r="I45">
        <f t="shared" si="3"/>
        <v>5.16475095785441</v>
      </c>
      <c r="J45">
        <v>12</v>
      </c>
      <c r="O45">
        <v>12</v>
      </c>
    </row>
    <row r="46" ht="40.5" spans="2:15">
      <c r="B46">
        <v>45</v>
      </c>
      <c r="C46" s="31" t="s">
        <v>53</v>
      </c>
      <c r="D46" s="32" t="s">
        <v>54</v>
      </c>
      <c r="E46" s="30" t="s">
        <v>8</v>
      </c>
      <c r="F46" s="30">
        <v>25853</v>
      </c>
      <c r="G46" s="30">
        <v>1550</v>
      </c>
      <c r="H46">
        <f t="shared" si="2"/>
        <v>2.5853</v>
      </c>
      <c r="I46">
        <f t="shared" si="3"/>
        <v>5.99543573279697</v>
      </c>
      <c r="J46">
        <v>12</v>
      </c>
      <c r="O46">
        <v>12</v>
      </c>
    </row>
    <row r="47" ht="40.5" spans="2:15">
      <c r="B47">
        <v>46</v>
      </c>
      <c r="C47" s="31" t="s">
        <v>53</v>
      </c>
      <c r="D47" s="50" t="s">
        <v>55</v>
      </c>
      <c r="E47" s="30" t="s">
        <v>8</v>
      </c>
      <c r="F47" s="30">
        <v>5620.84</v>
      </c>
      <c r="G47" s="30">
        <v>357.36</v>
      </c>
      <c r="H47">
        <f t="shared" si="2"/>
        <v>0.562084</v>
      </c>
      <c r="I47">
        <f t="shared" si="3"/>
        <v>6.35776858974815</v>
      </c>
      <c r="J47">
        <v>12</v>
      </c>
      <c r="O47">
        <v>12</v>
      </c>
    </row>
    <row r="48" ht="54" spans="2:15">
      <c r="B48">
        <v>47</v>
      </c>
      <c r="C48" s="31" t="s">
        <v>56</v>
      </c>
      <c r="D48" s="32" t="s">
        <v>57</v>
      </c>
      <c r="E48" s="30" t="s">
        <v>8</v>
      </c>
      <c r="F48" s="33">
        <v>9177.83</v>
      </c>
      <c r="G48" s="38">
        <v>820.2</v>
      </c>
      <c r="H48">
        <f t="shared" si="2"/>
        <v>0.917783</v>
      </c>
      <c r="I48">
        <f t="shared" si="3"/>
        <v>8.93675302331815</v>
      </c>
      <c r="J48">
        <v>12</v>
      </c>
      <c r="O48">
        <v>12</v>
      </c>
    </row>
    <row r="49" ht="40.5" spans="2:15">
      <c r="B49">
        <v>48</v>
      </c>
      <c r="C49" s="31" t="s">
        <v>56</v>
      </c>
      <c r="D49" s="32" t="s">
        <v>58</v>
      </c>
      <c r="E49" s="30" t="s">
        <v>8</v>
      </c>
      <c r="F49" s="33">
        <v>11020.71</v>
      </c>
      <c r="G49" s="38">
        <v>469.1</v>
      </c>
      <c r="H49">
        <f t="shared" si="2"/>
        <v>1.102071</v>
      </c>
      <c r="I49">
        <f t="shared" si="3"/>
        <v>4.25653156647802</v>
      </c>
      <c r="J49">
        <v>12</v>
      </c>
      <c r="O49">
        <v>12</v>
      </c>
    </row>
    <row r="50" ht="54" spans="2:15">
      <c r="B50">
        <v>49</v>
      </c>
      <c r="C50" s="31" t="s">
        <v>56</v>
      </c>
      <c r="D50" s="32" t="s">
        <v>59</v>
      </c>
      <c r="E50" s="30" t="s">
        <v>8</v>
      </c>
      <c r="F50" s="33">
        <v>10841.1</v>
      </c>
      <c r="G50" s="38">
        <v>535.8</v>
      </c>
      <c r="H50">
        <f t="shared" si="2"/>
        <v>1.08411</v>
      </c>
      <c r="I50">
        <f t="shared" si="3"/>
        <v>4.94230290284196</v>
      </c>
      <c r="J50">
        <v>12</v>
      </c>
      <c r="O50">
        <v>12</v>
      </c>
    </row>
    <row r="51" ht="54" spans="2:15">
      <c r="B51">
        <v>50</v>
      </c>
      <c r="C51" s="31" t="s">
        <v>56</v>
      </c>
      <c r="D51" s="32" t="s">
        <v>60</v>
      </c>
      <c r="E51" s="30" t="s">
        <v>8</v>
      </c>
      <c r="F51" s="33">
        <v>149747.55</v>
      </c>
      <c r="G51" s="38">
        <v>4644.5</v>
      </c>
      <c r="H51">
        <f t="shared" si="2"/>
        <v>14.974755</v>
      </c>
      <c r="I51">
        <f t="shared" si="3"/>
        <v>3.10155324744879</v>
      </c>
      <c r="J51">
        <v>12</v>
      </c>
      <c r="O51">
        <v>12</v>
      </c>
    </row>
    <row r="52" ht="54" spans="2:15">
      <c r="B52">
        <v>51</v>
      </c>
      <c r="C52" s="31" t="s">
        <v>56</v>
      </c>
      <c r="D52" s="32" t="s">
        <v>61</v>
      </c>
      <c r="E52" s="30" t="s">
        <v>8</v>
      </c>
      <c r="F52" s="33">
        <v>10895.94</v>
      </c>
      <c r="G52" s="38">
        <v>565.16</v>
      </c>
      <c r="H52">
        <f t="shared" si="2"/>
        <v>1.089594</v>
      </c>
      <c r="I52">
        <f t="shared" si="3"/>
        <v>5.18688612455649</v>
      </c>
      <c r="J52">
        <v>12</v>
      </c>
      <c r="O52">
        <v>12</v>
      </c>
    </row>
    <row r="53" ht="54" spans="2:15">
      <c r="B53">
        <v>52</v>
      </c>
      <c r="C53" s="31" t="s">
        <v>56</v>
      </c>
      <c r="D53" s="32" t="s">
        <v>62</v>
      </c>
      <c r="E53" s="30" t="s">
        <v>8</v>
      </c>
      <c r="F53" s="33">
        <v>146704</v>
      </c>
      <c r="G53" s="38">
        <v>5430.2</v>
      </c>
      <c r="H53">
        <f t="shared" si="2"/>
        <v>14.6704</v>
      </c>
      <c r="I53">
        <f t="shared" si="3"/>
        <v>3.70146689933471</v>
      </c>
      <c r="J53">
        <v>12</v>
      </c>
      <c r="O53">
        <v>12</v>
      </c>
    </row>
    <row r="54" ht="40.5" spans="2:15">
      <c r="B54">
        <v>53</v>
      </c>
      <c r="C54" s="31" t="s">
        <v>56</v>
      </c>
      <c r="D54" s="32" t="s">
        <v>63</v>
      </c>
      <c r="E54" s="30" t="s">
        <v>8</v>
      </c>
      <c r="F54" s="36">
        <v>11480</v>
      </c>
      <c r="G54" s="36">
        <v>529</v>
      </c>
      <c r="H54">
        <f t="shared" si="2"/>
        <v>1.148</v>
      </c>
      <c r="I54">
        <f t="shared" si="3"/>
        <v>4.60801393728223</v>
      </c>
      <c r="J54">
        <v>12</v>
      </c>
      <c r="O54">
        <v>12</v>
      </c>
    </row>
    <row r="55" ht="40.5" spans="2:15">
      <c r="B55">
        <v>54</v>
      </c>
      <c r="C55" s="31" t="s">
        <v>56</v>
      </c>
      <c r="D55" s="32" t="s">
        <v>64</v>
      </c>
      <c r="E55" s="33" t="s">
        <v>8</v>
      </c>
      <c r="F55" s="36">
        <v>43200</v>
      </c>
      <c r="G55" s="36">
        <v>1493</v>
      </c>
      <c r="H55">
        <f t="shared" si="2"/>
        <v>4.32</v>
      </c>
      <c r="I55">
        <f t="shared" si="3"/>
        <v>3.45601851851852</v>
      </c>
      <c r="J55">
        <v>12</v>
      </c>
      <c r="O55">
        <v>12</v>
      </c>
    </row>
    <row r="56" ht="40.5" spans="2:15">
      <c r="B56">
        <v>55</v>
      </c>
      <c r="C56" s="31" t="s">
        <v>65</v>
      </c>
      <c r="D56" s="28" t="s">
        <v>66</v>
      </c>
      <c r="E56" s="51" t="s">
        <v>8</v>
      </c>
      <c r="F56" s="30">
        <v>17497.91</v>
      </c>
      <c r="G56" s="30">
        <v>701.71</v>
      </c>
      <c r="H56">
        <f t="shared" si="2"/>
        <v>1.749791</v>
      </c>
      <c r="I56">
        <f t="shared" si="3"/>
        <v>4.01025036704384</v>
      </c>
      <c r="J56">
        <v>12</v>
      </c>
      <c r="O56">
        <v>12</v>
      </c>
    </row>
    <row r="57" ht="40.5" spans="2:15">
      <c r="B57">
        <v>56</v>
      </c>
      <c r="C57" s="31" t="s">
        <v>65</v>
      </c>
      <c r="D57" s="28" t="s">
        <v>67</v>
      </c>
      <c r="E57" s="30" t="s">
        <v>8</v>
      </c>
      <c r="F57" s="33">
        <v>7319.95</v>
      </c>
      <c r="G57" s="38">
        <v>361.62</v>
      </c>
      <c r="H57">
        <f t="shared" si="2"/>
        <v>0.731995</v>
      </c>
      <c r="I57">
        <f t="shared" si="3"/>
        <v>4.94019767894589</v>
      </c>
      <c r="J57">
        <v>12</v>
      </c>
      <c r="O57">
        <v>12</v>
      </c>
    </row>
    <row r="58" ht="40.5" spans="2:15">
      <c r="B58">
        <v>57</v>
      </c>
      <c r="C58" s="31" t="s">
        <v>65</v>
      </c>
      <c r="D58" s="28" t="s">
        <v>68</v>
      </c>
      <c r="E58" s="52" t="s">
        <v>8</v>
      </c>
      <c r="F58" s="52">
        <v>5686.7</v>
      </c>
      <c r="G58" s="51">
        <v>234</v>
      </c>
      <c r="H58">
        <f t="shared" si="2"/>
        <v>0.56867</v>
      </c>
      <c r="I58">
        <f t="shared" si="3"/>
        <v>4.11486450841437</v>
      </c>
      <c r="J58">
        <v>12</v>
      </c>
      <c r="O58">
        <v>12</v>
      </c>
    </row>
    <row r="59" ht="54" spans="2:15">
      <c r="B59">
        <v>58</v>
      </c>
      <c r="C59" s="31" t="s">
        <v>69</v>
      </c>
      <c r="D59" s="32" t="s">
        <v>70</v>
      </c>
      <c r="E59" s="30" t="s">
        <v>8</v>
      </c>
      <c r="F59" s="53">
        <v>55266.18</v>
      </c>
      <c r="G59" s="38">
        <v>2114.6</v>
      </c>
      <c r="H59">
        <f t="shared" si="2"/>
        <v>5.526618</v>
      </c>
      <c r="I59">
        <f t="shared" si="3"/>
        <v>3.82620980860266</v>
      </c>
      <c r="J59">
        <v>12</v>
      </c>
      <c r="O59">
        <v>12</v>
      </c>
    </row>
    <row r="60" ht="40.5" spans="2:15">
      <c r="B60">
        <v>59</v>
      </c>
      <c r="C60" s="31" t="s">
        <v>69</v>
      </c>
      <c r="D60" s="32" t="s">
        <v>71</v>
      </c>
      <c r="E60" s="30" t="s">
        <v>8</v>
      </c>
      <c r="F60" s="33">
        <v>90132.02</v>
      </c>
      <c r="G60" s="38">
        <v>2410.3</v>
      </c>
      <c r="H60">
        <f t="shared" si="2"/>
        <v>9.013202</v>
      </c>
      <c r="I60">
        <f t="shared" si="3"/>
        <v>2.67418837389864</v>
      </c>
      <c r="J60">
        <v>12</v>
      </c>
      <c r="O60">
        <v>12</v>
      </c>
    </row>
    <row r="61" ht="40.5" spans="2:15">
      <c r="B61">
        <v>60</v>
      </c>
      <c r="C61" s="31" t="s">
        <v>69</v>
      </c>
      <c r="D61" s="45" t="s">
        <v>72</v>
      </c>
      <c r="E61" s="54" t="s">
        <v>73</v>
      </c>
      <c r="F61" s="46">
        <v>11461.99</v>
      </c>
      <c r="G61" s="46">
        <v>746.48</v>
      </c>
      <c r="H61">
        <f t="shared" si="2"/>
        <v>1.146199</v>
      </c>
      <c r="I61">
        <f t="shared" si="3"/>
        <v>6.51265617924985</v>
      </c>
      <c r="J61">
        <v>12</v>
      </c>
      <c r="O61">
        <v>12</v>
      </c>
    </row>
    <row r="62" ht="54" spans="2:15">
      <c r="B62">
        <v>61</v>
      </c>
      <c r="C62" s="31" t="s">
        <v>69</v>
      </c>
      <c r="D62" s="32" t="s">
        <v>74</v>
      </c>
      <c r="E62" s="30" t="s">
        <v>8</v>
      </c>
      <c r="F62" s="33">
        <v>5046.76</v>
      </c>
      <c r="G62" s="38">
        <v>359.6</v>
      </c>
      <c r="H62">
        <f t="shared" si="2"/>
        <v>0.504676</v>
      </c>
      <c r="I62">
        <f t="shared" si="3"/>
        <v>7.12536359961639</v>
      </c>
      <c r="J62">
        <v>12</v>
      </c>
      <c r="O62">
        <v>12</v>
      </c>
    </row>
  </sheetData>
  <autoFilter xmlns:etc="http://www.wps.cn/officeDocument/2017/etCustomData" ref="B1:J6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62"/>
  <sheetViews>
    <sheetView workbookViewId="0">
      <selection activeCell="E8" sqref="B1:J62"/>
    </sheetView>
  </sheetViews>
  <sheetFormatPr defaultColWidth="9" defaultRowHeight="14.25"/>
  <sheetData>
    <row r="1" ht="69" spans="2:10">
      <c r="B1" s="11" t="s">
        <v>75</v>
      </c>
      <c r="C1" s="11" t="s">
        <v>76</v>
      </c>
      <c r="D1" s="11" t="s">
        <v>77</v>
      </c>
      <c r="E1" s="11" t="s">
        <v>78</v>
      </c>
      <c r="F1" s="12" t="s">
        <v>79</v>
      </c>
      <c r="G1" s="12" t="s">
        <v>80</v>
      </c>
      <c r="H1" s="12" t="s">
        <v>81</v>
      </c>
      <c r="I1" s="12" t="s">
        <v>82</v>
      </c>
      <c r="J1" s="12" t="s">
        <v>83</v>
      </c>
    </row>
    <row r="2" ht="54" spans="2:10">
      <c r="B2" s="11">
        <v>1</v>
      </c>
      <c r="C2" s="13" t="s">
        <v>0</v>
      </c>
      <c r="D2" s="14" t="s">
        <v>1</v>
      </c>
      <c r="E2" s="11">
        <v>78</v>
      </c>
      <c r="F2" s="15">
        <v>39059</v>
      </c>
      <c r="G2" s="15">
        <v>5502</v>
      </c>
      <c r="H2" s="15">
        <v>110</v>
      </c>
      <c r="I2" s="15">
        <v>3381</v>
      </c>
      <c r="J2" s="11">
        <v>69.8481783967843</v>
      </c>
    </row>
    <row r="3" ht="54" spans="2:10">
      <c r="B3" s="11">
        <v>2</v>
      </c>
      <c r="C3" s="13" t="s">
        <v>0</v>
      </c>
      <c r="D3" s="14" t="s">
        <v>3</v>
      </c>
      <c r="E3" s="11">
        <v>70.8575222092681</v>
      </c>
      <c r="F3" s="15">
        <v>147669</v>
      </c>
      <c r="G3" s="15">
        <v>4646</v>
      </c>
      <c r="H3" s="15">
        <v>38</v>
      </c>
      <c r="I3" s="15">
        <v>1098</v>
      </c>
      <c r="J3" s="11">
        <v>93.8307972560253</v>
      </c>
    </row>
    <row r="4" ht="54" spans="2:10">
      <c r="B4" s="11">
        <v>3</v>
      </c>
      <c r="C4" s="13" t="s">
        <v>0</v>
      </c>
      <c r="D4" s="14" t="s">
        <v>4</v>
      </c>
      <c r="E4" s="11">
        <v>54.4197974993871</v>
      </c>
      <c r="F4" s="15">
        <v>16316</v>
      </c>
      <c r="G4" s="15">
        <v>293</v>
      </c>
      <c r="H4" s="15">
        <v>15</v>
      </c>
      <c r="I4" s="15">
        <v>238</v>
      </c>
      <c r="J4" s="11">
        <v>7.26280951213533</v>
      </c>
    </row>
    <row r="5" ht="40.5" spans="2:10">
      <c r="B5" s="11">
        <v>4</v>
      </c>
      <c r="C5" s="13" t="s">
        <v>0</v>
      </c>
      <c r="D5" s="14" t="s">
        <v>5</v>
      </c>
      <c r="E5" s="11">
        <v>30.4208704178609</v>
      </c>
      <c r="F5" s="15">
        <v>66290</v>
      </c>
      <c r="G5" s="15">
        <v>127</v>
      </c>
      <c r="H5" s="15">
        <v>15</v>
      </c>
      <c r="I5" s="15">
        <v>528</v>
      </c>
      <c r="J5" s="11">
        <v>5.44727711570373</v>
      </c>
    </row>
    <row r="6" ht="54" spans="2:10">
      <c r="B6" s="11">
        <v>5</v>
      </c>
      <c r="C6" s="15" t="s">
        <v>84</v>
      </c>
      <c r="D6" s="16" t="s">
        <v>85</v>
      </c>
      <c r="E6" s="11">
        <v>82.3373304157549</v>
      </c>
      <c r="F6" s="17">
        <v>13710</v>
      </c>
      <c r="G6" s="18">
        <v>1249</v>
      </c>
      <c r="H6" s="19">
        <v>40</v>
      </c>
      <c r="I6" s="20">
        <v>604</v>
      </c>
      <c r="J6" s="11">
        <v>93.0999270605398</v>
      </c>
    </row>
    <row r="7" ht="40.5" spans="2:10">
      <c r="B7" s="11">
        <v>6</v>
      </c>
      <c r="C7" s="15" t="s">
        <v>84</v>
      </c>
      <c r="D7" s="16" t="s">
        <v>86</v>
      </c>
      <c r="E7" s="11">
        <v>63.868504423337</v>
      </c>
      <c r="F7" s="15">
        <v>7291.78</v>
      </c>
      <c r="G7" s="15">
        <v>446.7</v>
      </c>
      <c r="H7" s="15">
        <v>15</v>
      </c>
      <c r="I7" s="15">
        <v>209.4</v>
      </c>
      <c r="J7" s="11">
        <v>70.1337670637348</v>
      </c>
    </row>
    <row r="8" ht="54" spans="2:10">
      <c r="B8" s="11">
        <v>7</v>
      </c>
      <c r="C8" s="15" t="s">
        <v>84</v>
      </c>
      <c r="D8" s="16" t="s">
        <v>87</v>
      </c>
      <c r="E8" s="11">
        <v>69.4</v>
      </c>
      <c r="F8" s="15">
        <v>8628.69</v>
      </c>
      <c r="G8" s="18">
        <v>545.8</v>
      </c>
      <c r="H8" s="19">
        <v>20</v>
      </c>
      <c r="I8" s="15">
        <v>618.9</v>
      </c>
      <c r="J8" s="11">
        <v>70.3548279055106</v>
      </c>
    </row>
    <row r="9" ht="40.5" spans="2:10">
      <c r="B9" s="11">
        <v>8</v>
      </c>
      <c r="C9" s="15" t="s">
        <v>84</v>
      </c>
      <c r="D9" s="16" t="s">
        <v>88</v>
      </c>
      <c r="E9" s="11">
        <v>60.2604650060316</v>
      </c>
      <c r="F9" s="15">
        <v>15402.14</v>
      </c>
      <c r="G9" s="18">
        <v>668.4</v>
      </c>
      <c r="H9" s="15">
        <v>16</v>
      </c>
      <c r="I9" s="15">
        <v>219.1</v>
      </c>
      <c r="J9" s="11">
        <v>79.9986235678938</v>
      </c>
    </row>
    <row r="10" ht="54" spans="2:10">
      <c r="B10" s="11">
        <v>9</v>
      </c>
      <c r="C10" s="15" t="s">
        <v>84</v>
      </c>
      <c r="D10" s="16" t="s">
        <v>89</v>
      </c>
      <c r="E10" s="11">
        <v>63.2721119324182</v>
      </c>
      <c r="F10" s="17">
        <v>11364</v>
      </c>
      <c r="G10" s="18">
        <v>676.27</v>
      </c>
      <c r="H10" s="19">
        <v>21</v>
      </c>
      <c r="I10" s="20">
        <v>725.02</v>
      </c>
      <c r="J10" s="11">
        <v>71.2354804646251</v>
      </c>
    </row>
    <row r="11" ht="40.5" spans="2:10">
      <c r="B11" s="11">
        <v>10</v>
      </c>
      <c r="C11" s="15" t="s">
        <v>84</v>
      </c>
      <c r="D11" s="16" t="s">
        <v>90</v>
      </c>
      <c r="E11" s="11">
        <v>67.5303454999881</v>
      </c>
      <c r="F11" s="17">
        <v>5041.32</v>
      </c>
      <c r="G11" s="18">
        <v>287.8</v>
      </c>
      <c r="H11" s="15">
        <v>20</v>
      </c>
      <c r="I11" s="15">
        <v>211.4</v>
      </c>
      <c r="J11" s="11">
        <v>75.7658708433506</v>
      </c>
    </row>
    <row r="12" ht="67.5" spans="2:10">
      <c r="B12" s="11">
        <v>11</v>
      </c>
      <c r="C12" s="15" t="s">
        <v>84</v>
      </c>
      <c r="D12" s="15" t="s">
        <v>91</v>
      </c>
      <c r="E12" s="11">
        <v>63.4</v>
      </c>
      <c r="F12" s="17">
        <v>25616</v>
      </c>
      <c r="G12" s="18">
        <v>915</v>
      </c>
      <c r="H12" s="19">
        <v>43</v>
      </c>
      <c r="I12" s="20">
        <v>431.3</v>
      </c>
      <c r="J12" s="11">
        <v>93.5587133041849</v>
      </c>
    </row>
    <row r="13" ht="40.5" spans="2:10">
      <c r="B13" s="11">
        <v>12</v>
      </c>
      <c r="C13" s="15" t="s">
        <v>84</v>
      </c>
      <c r="D13" s="16" t="s">
        <v>92</v>
      </c>
      <c r="E13" s="11">
        <v>78</v>
      </c>
      <c r="F13" s="17">
        <v>15501.31</v>
      </c>
      <c r="G13" s="18">
        <v>723.8</v>
      </c>
      <c r="H13" s="19">
        <v>55</v>
      </c>
      <c r="I13" s="20">
        <v>886.4</v>
      </c>
      <c r="J13" s="11">
        <v>85.3527863128987</v>
      </c>
    </row>
    <row r="14" ht="54" spans="2:10">
      <c r="B14" s="11">
        <v>13</v>
      </c>
      <c r="C14" s="15" t="s">
        <v>84</v>
      </c>
      <c r="D14" s="16" t="s">
        <v>93</v>
      </c>
      <c r="E14" s="11">
        <v>58.4356631003212</v>
      </c>
      <c r="F14" s="17">
        <v>12045.01</v>
      </c>
      <c r="G14" s="18">
        <v>525.1</v>
      </c>
      <c r="H14" s="19">
        <v>17</v>
      </c>
      <c r="I14" s="20">
        <v>335.9</v>
      </c>
      <c r="J14" s="11">
        <v>76.1086956341257</v>
      </c>
    </row>
    <row r="15" ht="54" spans="2:10">
      <c r="B15" s="11">
        <v>14</v>
      </c>
      <c r="C15" s="15" t="s">
        <v>84</v>
      </c>
      <c r="D15" s="16" t="s">
        <v>94</v>
      </c>
      <c r="E15" s="11">
        <v>62.92</v>
      </c>
      <c r="F15" s="15">
        <v>13297.82</v>
      </c>
      <c r="G15" s="15">
        <v>535.92</v>
      </c>
      <c r="H15" s="15">
        <v>18</v>
      </c>
      <c r="I15" s="15">
        <v>1353.15</v>
      </c>
      <c r="J15" s="11">
        <v>73.9060988944052</v>
      </c>
    </row>
    <row r="16" ht="54" spans="2:10">
      <c r="B16" s="11">
        <v>15</v>
      </c>
      <c r="C16" s="15" t="s">
        <v>84</v>
      </c>
      <c r="D16" s="16" t="s">
        <v>95</v>
      </c>
      <c r="E16" s="11">
        <v>74.28</v>
      </c>
      <c r="F16" s="17">
        <v>5618.13</v>
      </c>
      <c r="G16" s="18">
        <v>421.7</v>
      </c>
      <c r="H16" s="19">
        <v>20</v>
      </c>
      <c r="I16" s="20">
        <v>875.6</v>
      </c>
      <c r="J16" s="11">
        <v>81.7798804940434</v>
      </c>
    </row>
    <row r="17" ht="40.5" spans="2:10">
      <c r="B17" s="11">
        <v>16</v>
      </c>
      <c r="C17" s="15" t="s">
        <v>84</v>
      </c>
      <c r="D17" s="16" t="s">
        <v>96</v>
      </c>
      <c r="E17" s="11">
        <v>65.7005935396327</v>
      </c>
      <c r="F17" s="17">
        <v>12469.26</v>
      </c>
      <c r="G17" s="18">
        <v>293</v>
      </c>
      <c r="H17" s="19">
        <v>19</v>
      </c>
      <c r="I17" s="20">
        <v>371.2</v>
      </c>
      <c r="J17" s="11">
        <v>86.9073224874612</v>
      </c>
    </row>
    <row r="18" ht="40.5" spans="2:10">
      <c r="B18" s="11">
        <v>17</v>
      </c>
      <c r="C18" s="15" t="s">
        <v>84</v>
      </c>
      <c r="D18" s="16" t="s">
        <v>97</v>
      </c>
      <c r="E18" s="11">
        <v>64.2</v>
      </c>
      <c r="F18" s="17">
        <v>6456.89</v>
      </c>
      <c r="G18" s="18">
        <v>299.8</v>
      </c>
      <c r="H18" s="19">
        <v>17</v>
      </c>
      <c r="I18" s="20">
        <v>568.2</v>
      </c>
      <c r="J18" s="11">
        <v>74.7527060241076</v>
      </c>
    </row>
    <row r="19" ht="54" spans="2:10">
      <c r="B19" s="11">
        <v>18</v>
      </c>
      <c r="C19" s="15" t="s">
        <v>84</v>
      </c>
      <c r="D19" s="16" t="s">
        <v>98</v>
      </c>
      <c r="E19" s="11">
        <v>67.9542206907528</v>
      </c>
      <c r="F19" s="17">
        <v>7853.75</v>
      </c>
      <c r="G19" s="18">
        <v>353.51</v>
      </c>
      <c r="H19" s="19">
        <v>15</v>
      </c>
      <c r="I19" s="20">
        <v>285.35</v>
      </c>
      <c r="J19" s="11">
        <v>85.9653031991087</v>
      </c>
    </row>
    <row r="20" ht="54" spans="2:10">
      <c r="B20" s="11">
        <v>19</v>
      </c>
      <c r="C20" s="15" t="s">
        <v>84</v>
      </c>
      <c r="D20" s="16" t="s">
        <v>99</v>
      </c>
      <c r="E20" s="11">
        <v>68.6852944397586</v>
      </c>
      <c r="F20" s="17">
        <v>23119.5</v>
      </c>
      <c r="G20" s="18">
        <v>694.2</v>
      </c>
      <c r="H20" s="19">
        <v>9</v>
      </c>
      <c r="I20" s="20">
        <v>227.2</v>
      </c>
      <c r="J20" s="11">
        <v>74.3251367892904</v>
      </c>
    </row>
    <row r="21" ht="40.5" spans="2:10">
      <c r="B21" s="11">
        <v>20</v>
      </c>
      <c r="C21" s="15" t="s">
        <v>84</v>
      </c>
      <c r="D21" s="16" t="s">
        <v>100</v>
      </c>
      <c r="E21" s="11">
        <v>65.992</v>
      </c>
      <c r="F21" s="17">
        <v>6509.6</v>
      </c>
      <c r="G21" s="18">
        <v>382.7</v>
      </c>
      <c r="H21" s="19">
        <v>16</v>
      </c>
      <c r="I21" s="20">
        <v>216</v>
      </c>
      <c r="J21" s="11">
        <v>90.2743640162222</v>
      </c>
    </row>
    <row r="22" ht="67.5" spans="2:10">
      <c r="B22" s="11">
        <v>21</v>
      </c>
      <c r="C22" s="15" t="s">
        <v>84</v>
      </c>
      <c r="D22" s="16" t="s">
        <v>101</v>
      </c>
      <c r="E22" s="11">
        <v>67.88</v>
      </c>
      <c r="F22" s="17">
        <v>6627</v>
      </c>
      <c r="G22" s="18">
        <v>1944.9</v>
      </c>
      <c r="H22" s="19">
        <v>27</v>
      </c>
      <c r="I22" s="20">
        <v>400.45</v>
      </c>
      <c r="J22" s="11">
        <v>81.2222725215029</v>
      </c>
    </row>
    <row r="23" ht="54" spans="2:10">
      <c r="B23" s="11">
        <v>22</v>
      </c>
      <c r="C23" s="15" t="s">
        <v>84</v>
      </c>
      <c r="D23" s="16" t="s">
        <v>102</v>
      </c>
      <c r="E23" s="11">
        <v>62.308</v>
      </c>
      <c r="F23" s="17">
        <v>5200.15</v>
      </c>
      <c r="G23" s="18">
        <v>234.87</v>
      </c>
      <c r="H23" s="19">
        <v>20</v>
      </c>
      <c r="I23" s="20">
        <v>209</v>
      </c>
      <c r="J23" s="11">
        <v>79.9976923742584</v>
      </c>
    </row>
    <row r="24" ht="40.5" spans="2:10">
      <c r="B24" s="11">
        <v>23</v>
      </c>
      <c r="C24" s="13" t="s">
        <v>26</v>
      </c>
      <c r="D24" s="14" t="s">
        <v>27</v>
      </c>
      <c r="E24" s="11">
        <v>74.92</v>
      </c>
      <c r="F24" s="17">
        <v>5693</v>
      </c>
      <c r="G24" s="18">
        <v>506</v>
      </c>
      <c r="H24" s="19">
        <v>19</v>
      </c>
      <c r="I24" s="20">
        <v>370</v>
      </c>
      <c r="J24" s="11">
        <v>79.5714034779554</v>
      </c>
    </row>
    <row r="25" ht="40.5" spans="2:10">
      <c r="B25" s="11">
        <v>24</v>
      </c>
      <c r="C25" s="13" t="s">
        <v>26</v>
      </c>
      <c r="D25" s="14" t="s">
        <v>28</v>
      </c>
      <c r="E25" s="11">
        <v>72.56</v>
      </c>
      <c r="F25" s="17">
        <v>24925</v>
      </c>
      <c r="G25" s="18">
        <v>757</v>
      </c>
      <c r="H25" s="19">
        <v>28</v>
      </c>
      <c r="I25" s="20">
        <v>841</v>
      </c>
      <c r="J25" s="11">
        <v>61.0351053159478</v>
      </c>
    </row>
    <row r="26" ht="54" spans="2:10">
      <c r="B26" s="11">
        <v>25</v>
      </c>
      <c r="C26" s="13" t="s">
        <v>26</v>
      </c>
      <c r="D26" s="14" t="s">
        <v>29</v>
      </c>
      <c r="E26" s="11">
        <v>68.96</v>
      </c>
      <c r="F26" s="17">
        <v>11934</v>
      </c>
      <c r="G26" s="18">
        <v>501</v>
      </c>
      <c r="H26" s="19">
        <v>15</v>
      </c>
      <c r="I26" s="20">
        <v>544</v>
      </c>
      <c r="J26" s="11">
        <v>71.7026981732864</v>
      </c>
    </row>
    <row r="27" ht="54" spans="2:10">
      <c r="B27" s="11">
        <v>26</v>
      </c>
      <c r="C27" s="13" t="s">
        <v>26</v>
      </c>
      <c r="D27" s="14" t="s">
        <v>30</v>
      </c>
      <c r="E27" s="11">
        <v>65.624</v>
      </c>
      <c r="F27" s="17">
        <v>19251</v>
      </c>
      <c r="G27" s="18">
        <v>783</v>
      </c>
      <c r="H27" s="19">
        <v>18</v>
      </c>
      <c r="I27" s="20">
        <v>292</v>
      </c>
      <c r="J27" s="11">
        <v>90.1147992312088</v>
      </c>
    </row>
    <row r="28" ht="54" spans="2:10">
      <c r="B28" s="11">
        <v>27</v>
      </c>
      <c r="C28" s="15" t="s">
        <v>103</v>
      </c>
      <c r="D28" s="16" t="s">
        <v>104</v>
      </c>
      <c r="E28" s="11">
        <v>69.3526127425765</v>
      </c>
      <c r="F28" s="17">
        <v>6959.66</v>
      </c>
      <c r="G28" s="18">
        <v>372.4</v>
      </c>
      <c r="H28" s="19">
        <v>16</v>
      </c>
      <c r="I28" s="20">
        <v>536.4</v>
      </c>
      <c r="J28" s="11">
        <v>86.9597078018179</v>
      </c>
    </row>
    <row r="29" ht="40.5" spans="2:10">
      <c r="B29" s="11">
        <v>28</v>
      </c>
      <c r="C29" s="15" t="s">
        <v>103</v>
      </c>
      <c r="D29" s="15" t="s">
        <v>105</v>
      </c>
      <c r="E29" s="11">
        <v>70.8199862261061</v>
      </c>
      <c r="F29" s="15">
        <v>6534.1</v>
      </c>
      <c r="G29" s="15">
        <v>569.36</v>
      </c>
      <c r="H29" s="15">
        <v>16</v>
      </c>
      <c r="I29" s="15">
        <v>576.03</v>
      </c>
      <c r="J29" s="11">
        <v>32.9999540870204</v>
      </c>
    </row>
    <row r="30" ht="40.5" spans="2:10">
      <c r="B30" s="11">
        <v>29</v>
      </c>
      <c r="C30" s="15" t="s">
        <v>103</v>
      </c>
      <c r="D30" s="15" t="s">
        <v>106</v>
      </c>
      <c r="E30" s="11">
        <v>78.424</v>
      </c>
      <c r="F30" s="15">
        <v>5215.29</v>
      </c>
      <c r="G30" s="15">
        <v>301.19</v>
      </c>
      <c r="H30" s="15">
        <v>15</v>
      </c>
      <c r="I30" s="15">
        <v>202</v>
      </c>
      <c r="J30" s="11">
        <v>78.300535540689</v>
      </c>
    </row>
    <row r="31" ht="54" spans="2:10">
      <c r="B31" s="11">
        <v>30</v>
      </c>
      <c r="C31" s="15" t="s">
        <v>107</v>
      </c>
      <c r="D31" s="16" t="s">
        <v>108</v>
      </c>
      <c r="E31" s="11">
        <v>58.75</v>
      </c>
      <c r="F31" s="17">
        <v>61084.8</v>
      </c>
      <c r="G31" s="18">
        <v>277</v>
      </c>
      <c r="H31" s="19">
        <v>15</v>
      </c>
      <c r="I31" s="20">
        <v>561.2</v>
      </c>
      <c r="J31" s="11">
        <v>59.9969223112787</v>
      </c>
    </row>
    <row r="32" ht="40.5" spans="2:10">
      <c r="B32" s="11">
        <v>31</v>
      </c>
      <c r="C32" s="15" t="s">
        <v>107</v>
      </c>
      <c r="D32" s="16" t="s">
        <v>109</v>
      </c>
      <c r="E32" s="11">
        <v>76</v>
      </c>
      <c r="F32" s="17">
        <v>40912.13</v>
      </c>
      <c r="G32" s="18">
        <v>1355.8</v>
      </c>
      <c r="H32" s="19">
        <v>38</v>
      </c>
      <c r="I32" s="20">
        <v>840.3</v>
      </c>
      <c r="J32" s="11">
        <v>71.9999178727678</v>
      </c>
    </row>
    <row r="33" ht="40.5" spans="2:10">
      <c r="B33" s="11">
        <v>32</v>
      </c>
      <c r="C33" s="15" t="s">
        <v>107</v>
      </c>
      <c r="D33" s="16" t="s">
        <v>110</v>
      </c>
      <c r="E33" s="11">
        <v>68.9377812137611</v>
      </c>
      <c r="F33" s="17">
        <v>7761</v>
      </c>
      <c r="G33" s="18">
        <v>343</v>
      </c>
      <c r="H33" s="19">
        <v>18</v>
      </c>
      <c r="I33" s="20">
        <v>409</v>
      </c>
      <c r="J33" s="11">
        <v>69.6173173560108</v>
      </c>
    </row>
    <row r="34" ht="54" spans="2:10">
      <c r="B34" s="11">
        <v>33</v>
      </c>
      <c r="C34" s="15" t="s">
        <v>107</v>
      </c>
      <c r="D34" s="16" t="s">
        <v>111</v>
      </c>
      <c r="E34" s="11">
        <v>63.0494614001248</v>
      </c>
      <c r="F34" s="17">
        <v>9438.73</v>
      </c>
      <c r="G34" s="18">
        <v>429.9</v>
      </c>
      <c r="H34" s="19">
        <v>17</v>
      </c>
      <c r="I34" s="20">
        <v>234.37</v>
      </c>
      <c r="J34" s="11">
        <v>99.9954443023585</v>
      </c>
    </row>
    <row r="35" ht="40.5" spans="2:10">
      <c r="B35" s="11">
        <v>34</v>
      </c>
      <c r="C35" s="15" t="s">
        <v>107</v>
      </c>
      <c r="D35" s="16" t="s">
        <v>112</v>
      </c>
      <c r="E35" s="11">
        <v>59.52</v>
      </c>
      <c r="F35" s="17">
        <v>11566</v>
      </c>
      <c r="G35" s="18">
        <v>511</v>
      </c>
      <c r="H35" s="19">
        <v>20</v>
      </c>
      <c r="I35" s="20">
        <v>939</v>
      </c>
      <c r="J35" s="11">
        <v>65.9951582223759</v>
      </c>
    </row>
    <row r="36" ht="40.5" spans="2:10">
      <c r="B36" s="11">
        <v>35</v>
      </c>
      <c r="C36" s="15" t="s">
        <v>107</v>
      </c>
      <c r="D36" s="16" t="s">
        <v>113</v>
      </c>
      <c r="E36" s="11">
        <v>65.9201595743939</v>
      </c>
      <c r="F36" s="17">
        <v>5849.54</v>
      </c>
      <c r="G36" s="18">
        <v>265.83</v>
      </c>
      <c r="H36" s="19">
        <v>15</v>
      </c>
      <c r="I36" s="20">
        <v>219.16</v>
      </c>
      <c r="J36" s="11">
        <v>78.5292518727968</v>
      </c>
    </row>
    <row r="37" ht="40.5" spans="2:10">
      <c r="B37" s="11">
        <v>36</v>
      </c>
      <c r="C37" s="15" t="s">
        <v>107</v>
      </c>
      <c r="D37" s="16" t="s">
        <v>114</v>
      </c>
      <c r="E37" s="11">
        <v>60.6199932815415</v>
      </c>
      <c r="F37" s="17">
        <v>9025.88</v>
      </c>
      <c r="G37" s="18">
        <v>392.52</v>
      </c>
      <c r="H37" s="19">
        <v>16</v>
      </c>
      <c r="I37" s="20">
        <v>276</v>
      </c>
      <c r="J37" s="11">
        <v>69.9998227319663</v>
      </c>
    </row>
    <row r="38" ht="40.5" spans="2:10">
      <c r="B38" s="11">
        <v>37</v>
      </c>
      <c r="C38" s="15" t="s">
        <v>107</v>
      </c>
      <c r="D38" s="16" t="s">
        <v>115</v>
      </c>
      <c r="E38" s="11">
        <v>72.4159587022161</v>
      </c>
      <c r="F38" s="17">
        <v>3901.42</v>
      </c>
      <c r="G38" s="18">
        <v>212.7</v>
      </c>
      <c r="H38" s="19">
        <v>16</v>
      </c>
      <c r="I38" s="20">
        <v>563.7</v>
      </c>
      <c r="J38" s="11">
        <v>59.9986671519601</v>
      </c>
    </row>
    <row r="39" ht="54" spans="2:10">
      <c r="B39" s="11">
        <v>38</v>
      </c>
      <c r="C39" s="15" t="s">
        <v>116</v>
      </c>
      <c r="D39" s="15" t="s">
        <v>117</v>
      </c>
      <c r="E39" s="11">
        <v>64.52</v>
      </c>
      <c r="F39" s="15">
        <v>57252.59</v>
      </c>
      <c r="G39" s="15">
        <v>2431.1</v>
      </c>
      <c r="H39" s="15">
        <v>104</v>
      </c>
      <c r="I39" s="15">
        <v>1049.5</v>
      </c>
      <c r="J39" s="11">
        <v>83.7321071413538</v>
      </c>
    </row>
    <row r="40" ht="40.5" spans="2:10">
      <c r="B40" s="11">
        <v>39</v>
      </c>
      <c r="C40" s="15" t="s">
        <v>116</v>
      </c>
      <c r="D40" s="15" t="s">
        <v>118</v>
      </c>
      <c r="E40" s="11">
        <v>69.84</v>
      </c>
      <c r="F40" s="15">
        <v>30182.55</v>
      </c>
      <c r="G40" s="15">
        <v>940.1</v>
      </c>
      <c r="H40" s="15">
        <v>26</v>
      </c>
      <c r="I40" s="15">
        <v>551.5</v>
      </c>
      <c r="J40" s="11">
        <v>98.5168913826035</v>
      </c>
    </row>
    <row r="41" ht="40.5" spans="2:10">
      <c r="B41" s="11">
        <v>40</v>
      </c>
      <c r="C41" s="15" t="s">
        <v>116</v>
      </c>
      <c r="D41" s="15" t="s">
        <v>119</v>
      </c>
      <c r="E41" s="11">
        <v>71.72</v>
      </c>
      <c r="F41" s="21">
        <v>24296.74</v>
      </c>
      <c r="G41" s="22">
        <v>892.31</v>
      </c>
      <c r="H41" s="23">
        <v>20</v>
      </c>
      <c r="I41" s="24">
        <v>616</v>
      </c>
      <c r="J41" s="11">
        <v>59.999983536886</v>
      </c>
    </row>
    <row r="42" ht="40.5" spans="2:10">
      <c r="B42" s="11">
        <v>41</v>
      </c>
      <c r="C42" s="15" t="s">
        <v>116</v>
      </c>
      <c r="D42" s="15" t="s">
        <v>120</v>
      </c>
      <c r="E42" s="11">
        <v>60.987890692958</v>
      </c>
      <c r="F42" s="15">
        <v>12243.31</v>
      </c>
      <c r="G42" s="15">
        <v>512.1</v>
      </c>
      <c r="H42" s="15">
        <v>16</v>
      </c>
      <c r="I42" s="15">
        <v>464.6</v>
      </c>
      <c r="J42" s="11">
        <v>34.9987054154473</v>
      </c>
    </row>
    <row r="43" ht="42" spans="2:10">
      <c r="B43" s="11">
        <v>42</v>
      </c>
      <c r="C43" s="15" t="s">
        <v>116</v>
      </c>
      <c r="D43" s="15" t="s">
        <v>121</v>
      </c>
      <c r="E43" s="11">
        <v>74.8</v>
      </c>
      <c r="F43" s="15">
        <v>6563.2</v>
      </c>
      <c r="G43" s="15">
        <v>526.6</v>
      </c>
      <c r="H43" s="15">
        <v>23</v>
      </c>
      <c r="I43" s="15">
        <v>512.13</v>
      </c>
      <c r="J43" s="11">
        <v>91.8576304241833</v>
      </c>
    </row>
    <row r="44" ht="40.5" spans="2:10">
      <c r="B44" s="11">
        <v>43</v>
      </c>
      <c r="C44" s="15" t="s">
        <v>116</v>
      </c>
      <c r="D44" s="15" t="s">
        <v>122</v>
      </c>
      <c r="E44" s="11">
        <v>65.5233647927991</v>
      </c>
      <c r="F44" s="15">
        <v>5925.89</v>
      </c>
      <c r="G44" s="15">
        <v>327.64</v>
      </c>
      <c r="H44" s="15">
        <v>16</v>
      </c>
      <c r="I44" s="15">
        <v>244.4</v>
      </c>
      <c r="J44" s="11">
        <v>85.1416411711996</v>
      </c>
    </row>
    <row r="45" ht="40.5" spans="2:10">
      <c r="B45" s="11">
        <v>44</v>
      </c>
      <c r="C45" s="15" t="s">
        <v>116</v>
      </c>
      <c r="D45" s="13" t="s">
        <v>52</v>
      </c>
      <c r="E45" s="11">
        <v>46.5167126436782</v>
      </c>
      <c r="F45" s="15">
        <v>5220</v>
      </c>
      <c r="G45" s="15">
        <v>269.6</v>
      </c>
      <c r="H45" s="15">
        <v>16</v>
      </c>
      <c r="I45" s="15">
        <v>331</v>
      </c>
      <c r="J45" s="11">
        <v>9.0095785440613</v>
      </c>
    </row>
    <row r="46" ht="40.5" spans="2:10">
      <c r="B46" s="11">
        <v>45</v>
      </c>
      <c r="C46" s="15" t="s">
        <v>123</v>
      </c>
      <c r="D46" s="16" t="s">
        <v>124</v>
      </c>
      <c r="E46" s="11">
        <v>87</v>
      </c>
      <c r="F46" s="15">
        <v>25853</v>
      </c>
      <c r="G46" s="15">
        <v>1550</v>
      </c>
      <c r="H46" s="15">
        <v>64</v>
      </c>
      <c r="I46" s="15">
        <v>4754.68</v>
      </c>
      <c r="J46" s="11">
        <v>76.9694039376475</v>
      </c>
    </row>
    <row r="47" ht="40.5" spans="2:10">
      <c r="B47" s="11">
        <v>46</v>
      </c>
      <c r="C47" s="15" t="s">
        <v>123</v>
      </c>
      <c r="D47" s="13" t="s">
        <v>55</v>
      </c>
      <c r="E47" s="11">
        <v>71.5703251913949</v>
      </c>
      <c r="F47" s="15">
        <v>5620.84</v>
      </c>
      <c r="G47" s="15">
        <v>357.36</v>
      </c>
      <c r="H47" s="15">
        <v>17</v>
      </c>
      <c r="I47" s="15">
        <v>279.985</v>
      </c>
      <c r="J47" s="11">
        <v>56.8776197152027</v>
      </c>
    </row>
    <row r="48" ht="54" spans="2:10">
      <c r="B48" s="11">
        <v>47</v>
      </c>
      <c r="C48" s="15" t="s">
        <v>125</v>
      </c>
      <c r="D48" s="16" t="s">
        <v>126</v>
      </c>
      <c r="E48" s="11">
        <v>76.6761277556895</v>
      </c>
      <c r="F48" s="17">
        <v>9177.83</v>
      </c>
      <c r="G48" s="18">
        <v>820.2</v>
      </c>
      <c r="H48" s="19">
        <v>34</v>
      </c>
      <c r="I48" s="20">
        <v>625.3</v>
      </c>
      <c r="J48" s="11">
        <v>77.1760862861918</v>
      </c>
    </row>
    <row r="49" ht="40.5" spans="2:10">
      <c r="B49" s="11">
        <v>48</v>
      </c>
      <c r="C49" s="15" t="s">
        <v>125</v>
      </c>
      <c r="D49" s="16" t="s">
        <v>127</v>
      </c>
      <c r="E49" s="11">
        <v>65.287219608283</v>
      </c>
      <c r="F49" s="17">
        <v>11020.71</v>
      </c>
      <c r="G49" s="18">
        <v>469.1</v>
      </c>
      <c r="H49" s="19">
        <v>17</v>
      </c>
      <c r="I49" s="20">
        <v>203.71</v>
      </c>
      <c r="J49" s="11">
        <v>52.000279473827</v>
      </c>
    </row>
    <row r="50" ht="54" spans="2:10">
      <c r="B50" s="11">
        <v>49</v>
      </c>
      <c r="C50" s="15" t="s">
        <v>125</v>
      </c>
      <c r="D50" s="16" t="s">
        <v>128</v>
      </c>
      <c r="E50" s="11">
        <v>86.7804078921881</v>
      </c>
      <c r="F50" s="17">
        <v>10841.1</v>
      </c>
      <c r="G50" s="18">
        <v>535.8</v>
      </c>
      <c r="H50" s="19">
        <v>20</v>
      </c>
      <c r="I50" s="20">
        <v>979.2</v>
      </c>
      <c r="J50" s="11">
        <v>46.6013596406269</v>
      </c>
    </row>
    <row r="51" ht="54" spans="2:10">
      <c r="B51" s="11">
        <v>50</v>
      </c>
      <c r="C51" s="15" t="s">
        <v>125</v>
      </c>
      <c r="D51" s="16" t="s">
        <v>129</v>
      </c>
      <c r="E51" s="11">
        <v>71.3710719140313</v>
      </c>
      <c r="F51" s="17">
        <v>149747.55</v>
      </c>
      <c r="G51" s="18">
        <v>4644.5</v>
      </c>
      <c r="H51" s="19">
        <v>58</v>
      </c>
      <c r="I51" s="20">
        <v>652</v>
      </c>
      <c r="J51" s="11">
        <v>92.4490584320077</v>
      </c>
    </row>
    <row r="52" ht="54" spans="2:10">
      <c r="B52" s="11">
        <v>51</v>
      </c>
      <c r="C52" s="15" t="s">
        <v>125</v>
      </c>
      <c r="D52" s="16" t="s">
        <v>130</v>
      </c>
      <c r="E52" s="11">
        <v>66.4525592101278</v>
      </c>
      <c r="F52" s="17">
        <v>10895.94</v>
      </c>
      <c r="G52" s="18">
        <v>565.16</v>
      </c>
      <c r="H52" s="19">
        <v>21</v>
      </c>
      <c r="I52" s="20">
        <v>571.4</v>
      </c>
      <c r="J52" s="11">
        <v>80.9283090765918</v>
      </c>
    </row>
    <row r="53" ht="54" spans="2:10">
      <c r="B53" s="11">
        <v>52</v>
      </c>
      <c r="C53" s="15" t="s">
        <v>125</v>
      </c>
      <c r="D53" s="16" t="s">
        <v>131</v>
      </c>
      <c r="E53" s="11">
        <v>72.0186007198168</v>
      </c>
      <c r="F53" s="17">
        <v>146704</v>
      </c>
      <c r="G53" s="18">
        <v>5430.2</v>
      </c>
      <c r="H53" s="19">
        <v>32</v>
      </c>
      <c r="I53" s="20">
        <v>633.96</v>
      </c>
      <c r="J53" s="11">
        <v>80.1562329588832</v>
      </c>
    </row>
    <row r="54" ht="40.5" spans="2:10">
      <c r="B54" s="11">
        <v>53</v>
      </c>
      <c r="C54" s="15" t="s">
        <v>125</v>
      </c>
      <c r="D54" s="16" t="s">
        <v>132</v>
      </c>
      <c r="E54" s="11">
        <v>65.7591651567944</v>
      </c>
      <c r="F54" s="15">
        <v>11480</v>
      </c>
      <c r="G54" s="15">
        <v>529</v>
      </c>
      <c r="H54" s="15">
        <v>18</v>
      </c>
      <c r="I54" s="15">
        <v>229.1</v>
      </c>
      <c r="J54" s="11">
        <v>92.0034843205575</v>
      </c>
    </row>
    <row r="55" ht="40.5" spans="2:10">
      <c r="B55" s="11">
        <v>54</v>
      </c>
      <c r="C55" s="15" t="s">
        <v>125</v>
      </c>
      <c r="D55" s="16" t="s">
        <v>133</v>
      </c>
      <c r="E55" s="11">
        <v>76.48</v>
      </c>
      <c r="F55" s="15">
        <v>43200</v>
      </c>
      <c r="G55" s="15">
        <v>1493</v>
      </c>
      <c r="H55" s="15">
        <v>34</v>
      </c>
      <c r="I55" s="15">
        <v>1251</v>
      </c>
      <c r="J55" s="11">
        <v>80.0416666666667</v>
      </c>
    </row>
    <row r="56" ht="40.5" spans="2:10">
      <c r="B56" s="11">
        <v>55</v>
      </c>
      <c r="C56" s="15" t="s">
        <v>134</v>
      </c>
      <c r="D56" s="14" t="s">
        <v>66</v>
      </c>
      <c r="E56" s="11">
        <v>59.6988</v>
      </c>
      <c r="F56" s="15">
        <v>17497.91</v>
      </c>
      <c r="G56" s="15">
        <v>701.71</v>
      </c>
      <c r="H56" s="15">
        <v>16</v>
      </c>
      <c r="I56" s="15">
        <v>319.9</v>
      </c>
      <c r="J56" s="11">
        <v>60.056315297084</v>
      </c>
    </row>
    <row r="57" ht="40.5" spans="2:10">
      <c r="B57" s="11">
        <v>56</v>
      </c>
      <c r="C57" s="15" t="s">
        <v>134</v>
      </c>
      <c r="D57" s="14" t="s">
        <v>67</v>
      </c>
      <c r="E57" s="11">
        <v>58.8932</v>
      </c>
      <c r="F57" s="17">
        <v>7319.95</v>
      </c>
      <c r="G57" s="18">
        <v>361.62</v>
      </c>
      <c r="H57" s="19">
        <v>15</v>
      </c>
      <c r="I57" s="20">
        <v>251.1</v>
      </c>
      <c r="J57" s="11">
        <v>67.7654902014358</v>
      </c>
    </row>
    <row r="58" ht="40.5" spans="2:10">
      <c r="B58" s="11">
        <v>57</v>
      </c>
      <c r="C58" s="15" t="s">
        <v>134</v>
      </c>
      <c r="D58" s="14" t="s">
        <v>68</v>
      </c>
      <c r="E58" s="11">
        <v>71.7751680728718</v>
      </c>
      <c r="F58" s="25">
        <v>5686.7</v>
      </c>
      <c r="G58" s="16">
        <v>234</v>
      </c>
      <c r="H58" s="19">
        <v>15</v>
      </c>
      <c r="I58" s="20">
        <v>225.7</v>
      </c>
      <c r="J58" s="11">
        <v>76.8723512757838</v>
      </c>
    </row>
    <row r="59" ht="54" spans="2:10">
      <c r="B59" s="11">
        <v>58</v>
      </c>
      <c r="C59" s="15" t="s">
        <v>135</v>
      </c>
      <c r="D59" s="16" t="s">
        <v>136</v>
      </c>
      <c r="E59" s="11">
        <v>74.2</v>
      </c>
      <c r="F59" s="26">
        <v>55266.18</v>
      </c>
      <c r="G59" s="18">
        <v>2114.6</v>
      </c>
      <c r="H59" s="19">
        <v>44</v>
      </c>
      <c r="I59" s="20">
        <v>2556.5</v>
      </c>
      <c r="J59" s="11">
        <v>93.1880944186843</v>
      </c>
    </row>
    <row r="60" ht="40.5" spans="2:10">
      <c r="B60" s="11">
        <v>59</v>
      </c>
      <c r="C60" s="15" t="s">
        <v>135</v>
      </c>
      <c r="D60" s="16" t="s">
        <v>137</v>
      </c>
      <c r="E60" s="11">
        <v>67.42</v>
      </c>
      <c r="F60" s="17">
        <v>90132.02</v>
      </c>
      <c r="G60" s="18">
        <v>2410.3</v>
      </c>
      <c r="H60" s="19">
        <v>17</v>
      </c>
      <c r="I60" s="20">
        <v>426</v>
      </c>
      <c r="J60" s="11">
        <v>85.9999587272093</v>
      </c>
    </row>
    <row r="61" ht="40.5" spans="2:10">
      <c r="B61" s="11">
        <v>60</v>
      </c>
      <c r="C61" s="15" t="s">
        <v>135</v>
      </c>
      <c r="D61" s="15" t="s">
        <v>138</v>
      </c>
      <c r="E61" s="11">
        <v>68.52</v>
      </c>
      <c r="F61" s="15">
        <v>11461.99</v>
      </c>
      <c r="G61" s="15">
        <v>746.48</v>
      </c>
      <c r="H61" s="15">
        <v>31</v>
      </c>
      <c r="I61" s="15">
        <v>431.83</v>
      </c>
      <c r="J61" s="11">
        <v>99.8011689069699</v>
      </c>
    </row>
    <row r="62" ht="54" spans="2:10">
      <c r="B62" s="11">
        <v>61</v>
      </c>
      <c r="C62" s="15" t="s">
        <v>135</v>
      </c>
      <c r="D62" s="16" t="s">
        <v>139</v>
      </c>
      <c r="E62" s="11">
        <v>72.3339869540061</v>
      </c>
      <c r="F62" s="17">
        <v>5046.76</v>
      </c>
      <c r="G62" s="18">
        <v>359.6</v>
      </c>
      <c r="H62" s="19">
        <v>28</v>
      </c>
      <c r="I62" s="20">
        <v>628.79</v>
      </c>
      <c r="J62" s="11">
        <v>70.0013473991234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topLeftCell="A6" workbookViewId="0">
      <selection activeCell="G1" sqref="G1"/>
    </sheetView>
  </sheetViews>
  <sheetFormatPr defaultColWidth="9" defaultRowHeight="14.25" outlineLevelCol="6"/>
  <cols>
    <col min="1" max="1" width="13.125" customWidth="1"/>
    <col min="2" max="2" width="17.5" customWidth="1"/>
    <col min="3" max="3" width="53.5" customWidth="1"/>
    <col min="4" max="4" width="12.5" customWidth="1"/>
  </cols>
  <sheetData>
    <row r="1" ht="57" customHeight="1" spans="1:7">
      <c r="A1" s="1" t="s">
        <v>140</v>
      </c>
      <c r="B1" s="1"/>
      <c r="C1" s="1"/>
      <c r="G1" t="s">
        <v>141</v>
      </c>
    </row>
    <row r="2" ht="36.75" customHeight="1" spans="1:7">
      <c r="A2" s="2" t="s">
        <v>75</v>
      </c>
      <c r="B2" s="2" t="s">
        <v>76</v>
      </c>
      <c r="C2" s="2" t="s">
        <v>142</v>
      </c>
    </row>
    <row r="3" ht="20.1" customHeight="1" spans="1:7">
      <c r="A3" s="3">
        <v>1</v>
      </c>
      <c r="B3" s="4" t="s">
        <v>0</v>
      </c>
      <c r="C3" s="5" t="s">
        <v>143</v>
      </c>
    </row>
    <row r="4" ht="20.1" customHeight="1" spans="1:7">
      <c r="A4" s="6">
        <v>2</v>
      </c>
      <c r="B4" s="4" t="s">
        <v>0</v>
      </c>
      <c r="C4" s="7" t="s">
        <v>144</v>
      </c>
    </row>
    <row r="5" ht="20.1" customHeight="1" spans="1:7">
      <c r="A5" s="6">
        <v>3</v>
      </c>
      <c r="B5" s="4" t="s">
        <v>0</v>
      </c>
      <c r="C5" s="7" t="s">
        <v>145</v>
      </c>
    </row>
    <row r="6" ht="20.1" customHeight="1" spans="1:7">
      <c r="A6" s="6">
        <v>4</v>
      </c>
      <c r="B6" s="4" t="s">
        <v>0</v>
      </c>
      <c r="C6" s="7" t="s">
        <v>146</v>
      </c>
    </row>
    <row r="7" ht="20.1" customHeight="1" spans="1:7">
      <c r="A7" s="6">
        <v>5</v>
      </c>
      <c r="B7" s="4" t="s">
        <v>0</v>
      </c>
      <c r="C7" s="7" t="s">
        <v>147</v>
      </c>
    </row>
    <row r="8" ht="20.1" customHeight="1" spans="1:7">
      <c r="A8" s="6">
        <v>6</v>
      </c>
      <c r="B8" s="8" t="s">
        <v>148</v>
      </c>
      <c r="C8" s="9" t="s">
        <v>149</v>
      </c>
    </row>
    <row r="9" ht="20.1" customHeight="1" spans="1:7">
      <c r="A9" s="6">
        <v>7</v>
      </c>
      <c r="B9" s="8" t="s">
        <v>148</v>
      </c>
      <c r="C9" s="9" t="s">
        <v>150</v>
      </c>
    </row>
    <row r="10" ht="20.1" customHeight="1" spans="1:7">
      <c r="A10" s="6">
        <v>8</v>
      </c>
      <c r="B10" s="8" t="s">
        <v>148</v>
      </c>
      <c r="C10" s="9" t="s">
        <v>151</v>
      </c>
    </row>
    <row r="11" ht="20.1" customHeight="1" spans="1:7">
      <c r="A11" s="6">
        <v>9</v>
      </c>
      <c r="B11" s="8" t="s">
        <v>148</v>
      </c>
      <c r="C11" s="9" t="s">
        <v>152</v>
      </c>
    </row>
    <row r="12" ht="20.1" customHeight="1" spans="1:7">
      <c r="A12" s="6">
        <v>10</v>
      </c>
      <c r="B12" s="8" t="s">
        <v>148</v>
      </c>
      <c r="C12" s="9" t="s">
        <v>153</v>
      </c>
    </row>
    <row r="13" ht="20.1" customHeight="1" spans="1:7">
      <c r="A13" s="6">
        <v>11</v>
      </c>
      <c r="B13" s="8" t="s">
        <v>148</v>
      </c>
      <c r="C13" s="9" t="s">
        <v>154</v>
      </c>
    </row>
    <row r="14" ht="20.1" customHeight="1" spans="1:7">
      <c r="A14" s="6">
        <v>12</v>
      </c>
      <c r="B14" s="8" t="s">
        <v>148</v>
      </c>
      <c r="C14" s="9" t="s">
        <v>155</v>
      </c>
    </row>
    <row r="15" ht="20.1" customHeight="1" spans="1:7">
      <c r="A15" s="6">
        <v>13</v>
      </c>
      <c r="B15" s="8" t="s">
        <v>148</v>
      </c>
      <c r="C15" s="9" t="s">
        <v>156</v>
      </c>
    </row>
    <row r="16" ht="20.1" customHeight="1" spans="1:7">
      <c r="A16" s="6">
        <v>14</v>
      </c>
      <c r="B16" s="8" t="s">
        <v>148</v>
      </c>
      <c r="C16" s="9" t="s">
        <v>157</v>
      </c>
    </row>
    <row r="17" ht="20.1" customHeight="1" spans="1:3">
      <c r="A17" s="6">
        <v>15</v>
      </c>
      <c r="B17" s="8" t="s">
        <v>148</v>
      </c>
      <c r="C17" s="9" t="s">
        <v>158</v>
      </c>
    </row>
    <row r="18" ht="20.1" customHeight="1" spans="1:3">
      <c r="A18" s="6">
        <v>16</v>
      </c>
      <c r="B18" s="8" t="s">
        <v>26</v>
      </c>
      <c r="C18" s="9" t="s">
        <v>159</v>
      </c>
    </row>
    <row r="19" ht="20.1" customHeight="1" spans="1:3">
      <c r="A19" s="6">
        <v>17</v>
      </c>
      <c r="B19" s="8" t="s">
        <v>26</v>
      </c>
      <c r="C19" s="9" t="s">
        <v>160</v>
      </c>
    </row>
    <row r="20" ht="20.1" customHeight="1" spans="1:3">
      <c r="A20" s="6">
        <v>18</v>
      </c>
      <c r="B20" s="8" t="s">
        <v>26</v>
      </c>
      <c r="C20" s="9" t="s">
        <v>161</v>
      </c>
    </row>
    <row r="21" ht="20.1" customHeight="1" spans="1:3">
      <c r="A21" s="6">
        <v>19</v>
      </c>
      <c r="B21" s="8" t="s">
        <v>162</v>
      </c>
      <c r="C21" s="9" t="s">
        <v>163</v>
      </c>
    </row>
    <row r="22" ht="20.1" customHeight="1" spans="1:3">
      <c r="A22" s="6">
        <v>20</v>
      </c>
      <c r="B22" s="8" t="s">
        <v>164</v>
      </c>
      <c r="C22" s="9" t="s">
        <v>165</v>
      </c>
    </row>
    <row r="23" ht="20.1" customHeight="1" spans="1:3">
      <c r="A23" s="6">
        <v>21</v>
      </c>
      <c r="B23" s="8" t="s">
        <v>164</v>
      </c>
      <c r="C23" s="7" t="s">
        <v>166</v>
      </c>
    </row>
    <row r="24" ht="20.1" customHeight="1" spans="1:3">
      <c r="A24" s="6">
        <v>22</v>
      </c>
      <c r="B24" s="8" t="s">
        <v>164</v>
      </c>
      <c r="C24" s="9" t="s">
        <v>167</v>
      </c>
    </row>
    <row r="25" ht="20.1" customHeight="1" spans="1:3">
      <c r="A25" s="6">
        <v>23</v>
      </c>
      <c r="B25" s="8" t="s">
        <v>164</v>
      </c>
      <c r="C25" s="9" t="s">
        <v>168</v>
      </c>
    </row>
    <row r="26" ht="20.1" customHeight="1" spans="1:3">
      <c r="A26" s="6">
        <v>24</v>
      </c>
      <c r="B26" s="8" t="s">
        <v>164</v>
      </c>
      <c r="C26" s="10" t="s">
        <v>169</v>
      </c>
    </row>
    <row r="27" ht="20.1" customHeight="1" spans="1:3">
      <c r="A27" s="6">
        <v>25</v>
      </c>
      <c r="B27" s="8" t="s">
        <v>170</v>
      </c>
      <c r="C27" s="10" t="s">
        <v>171</v>
      </c>
    </row>
    <row r="28" ht="20.1" customHeight="1" spans="1:3">
      <c r="A28" s="6">
        <v>26</v>
      </c>
      <c r="B28" s="8" t="s">
        <v>170</v>
      </c>
      <c r="C28" s="10" t="s">
        <v>172</v>
      </c>
    </row>
    <row r="29" ht="20.1" customHeight="1" spans="1:3">
      <c r="A29" s="6">
        <v>27</v>
      </c>
      <c r="B29" s="8" t="s">
        <v>173</v>
      </c>
      <c r="C29" s="9" t="s">
        <v>174</v>
      </c>
    </row>
    <row r="30" ht="20.1" customHeight="1" spans="1:3">
      <c r="A30" s="6">
        <v>28</v>
      </c>
      <c r="B30" s="8" t="s">
        <v>173</v>
      </c>
      <c r="C30" s="9" t="s">
        <v>175</v>
      </c>
    </row>
    <row r="31" ht="20.1" customHeight="1" spans="1:3">
      <c r="A31" s="6">
        <v>29</v>
      </c>
      <c r="B31" s="8" t="s">
        <v>176</v>
      </c>
      <c r="C31" s="9" t="s">
        <v>177</v>
      </c>
    </row>
    <row r="32" ht="20.1" customHeight="1" spans="1:3">
      <c r="A32" s="6">
        <v>30</v>
      </c>
      <c r="B32" s="8" t="s">
        <v>178</v>
      </c>
      <c r="C32" s="9" t="s">
        <v>179</v>
      </c>
    </row>
  </sheetData>
  <autoFilter xmlns:etc="http://www.wps.cn/officeDocument/2017/etCustomData" ref="A2:C32" etc:filterBottomFollowUsedRange="0">
    <extLst/>
  </autoFilter>
  <mergeCells count="1">
    <mergeCell ref="A1:C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汇总0806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cp:revision>1</cp:revision>
  <dcterms:created xsi:type="dcterms:W3CDTF">2015-07-31T00:43:00Z</dcterms:created>
  <cp:lastPrinted>2025-09-04T00:20:00Z</cp:lastPrinted>
  <dcterms:modified xsi:type="dcterms:W3CDTF">2026-08-18T03:01:20Z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72F6A47C230F4AB6976688F3B896E70A_13</vt:lpwstr>
  </property>
  <property fmtid="{D5CDD505-2E9C-101B-9397-08002B2CF9AE}" pid="4" name="CalculationRule">
    <vt:i4>0</vt:i4>
  </property>
</Properties>
</file>