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652" yWindow="828" windowWidth="21792" windowHeight="7320"/>
  </bookViews>
  <sheets>
    <sheet name="样表" sheetId="2" r:id="rId1"/>
  </sheets>
  <definedNames>
    <definedName name="_xlnm.Print_Area" localSheetId="0">样表!$A$1:$Q$43</definedName>
  </definedNames>
  <calcPr calcId="144525"/>
</workbook>
</file>

<file path=xl/calcChain.xml><?xml version="1.0" encoding="utf-8"?>
<calcChain xmlns="http://schemas.openxmlformats.org/spreadsheetml/2006/main">
  <c r="K38" i="2" l="1"/>
  <c r="K35" i="2"/>
  <c r="K34" i="2"/>
  <c r="K30" i="2"/>
  <c r="J30" i="2"/>
  <c r="K29" i="2"/>
  <c r="K26" i="2"/>
  <c r="K25" i="2"/>
  <c r="K24" i="2"/>
  <c r="K23" i="2"/>
  <c r="K22" i="2"/>
  <c r="K21" i="2"/>
  <c r="K20" i="2"/>
  <c r="K19" i="2"/>
  <c r="K16" i="2"/>
  <c r="K15" i="2"/>
  <c r="K14" i="2"/>
  <c r="K13" i="2"/>
  <c r="K12" i="2"/>
  <c r="K11" i="2"/>
  <c r="K10" i="2"/>
  <c r="K9" i="2"/>
  <c r="K8" i="2"/>
</calcChain>
</file>

<file path=xl/sharedStrings.xml><?xml version="1.0" encoding="utf-8"?>
<sst xmlns="http://schemas.openxmlformats.org/spreadsheetml/2006/main" count="168" uniqueCount="116">
  <si>
    <r>
      <rPr>
        <sz val="14"/>
        <rFont val="黑体"/>
        <family val="3"/>
        <charset val="134"/>
      </rPr>
      <t>附件</t>
    </r>
    <r>
      <rPr>
        <sz val="14"/>
        <rFont val="Times New Roman"/>
        <family val="1"/>
      </rPr>
      <t>1</t>
    </r>
  </si>
  <si>
    <r>
      <rPr>
        <sz val="20"/>
        <rFont val="方正小标宋_GBK"/>
        <charset val="134"/>
      </rPr>
      <t>污染治理和节能减碳专项</t>
    </r>
    <r>
      <rPr>
        <sz val="20"/>
        <rFont val="Times New Roman"/>
        <family val="1"/>
      </rPr>
      <t>2022</t>
    </r>
    <r>
      <rPr>
        <sz val="20"/>
        <rFont val="方正小标宋_GBK"/>
        <charset val="134"/>
      </rPr>
      <t>年中央预算内投资备选项目汇总表</t>
    </r>
  </si>
  <si>
    <r>
      <rPr>
        <b/>
        <sz val="12"/>
        <rFont val="宋体"/>
        <family val="3"/>
        <charset val="134"/>
      </rPr>
      <t>项目汇总申报单位：</t>
    </r>
    <r>
      <rPr>
        <b/>
        <sz val="12"/>
        <rFont val="Times New Roman"/>
        <family val="1"/>
      </rPr>
      <t xml:space="preserve">                                                                                                                                                    </t>
    </r>
    <r>
      <rPr>
        <b/>
        <sz val="12"/>
        <rFont val="宋体"/>
        <family val="3"/>
        <charset val="134"/>
      </rPr>
      <t>单位：万元</t>
    </r>
  </si>
  <si>
    <r>
      <rPr>
        <b/>
        <sz val="10"/>
        <rFont val="宋体"/>
        <family val="3"/>
        <charset val="134"/>
      </rPr>
      <t>序号</t>
    </r>
  </si>
  <si>
    <r>
      <rPr>
        <b/>
        <sz val="10"/>
        <rFont val="宋体"/>
        <family val="3"/>
        <charset val="134"/>
      </rPr>
      <t>备选项目方向</t>
    </r>
  </si>
  <si>
    <r>
      <rPr>
        <b/>
        <sz val="10"/>
        <rFont val="宋体"/>
        <family val="3"/>
        <charset val="134"/>
      </rPr>
      <t>项目名称</t>
    </r>
  </si>
  <si>
    <t>项目所在地</t>
  </si>
  <si>
    <r>
      <rPr>
        <b/>
        <sz val="10"/>
        <rFont val="宋体"/>
        <family val="3"/>
        <charset val="134"/>
      </rPr>
      <t>工程起止年限</t>
    </r>
  </si>
  <si>
    <r>
      <rPr>
        <b/>
        <sz val="10"/>
        <rFont val="宋体"/>
        <family val="3"/>
        <charset val="134"/>
      </rPr>
      <t>主</t>
    </r>
    <r>
      <rPr>
        <b/>
        <sz val="10"/>
        <rFont val="Times New Roman"/>
        <family val="1"/>
      </rPr>
      <t xml:space="preserve"> </t>
    </r>
    <r>
      <rPr>
        <b/>
        <sz val="10"/>
        <rFont val="宋体"/>
        <family val="3"/>
        <charset val="134"/>
      </rPr>
      <t>要</t>
    </r>
    <r>
      <rPr>
        <b/>
        <sz val="10"/>
        <rFont val="Times New Roman"/>
        <family val="1"/>
      </rPr>
      <t xml:space="preserve"> </t>
    </r>
    <r>
      <rPr>
        <b/>
        <sz val="10"/>
        <rFont val="宋体"/>
        <family val="3"/>
        <charset val="134"/>
      </rPr>
      <t>建</t>
    </r>
    <r>
      <rPr>
        <b/>
        <sz val="10"/>
        <rFont val="Times New Roman"/>
        <family val="1"/>
      </rPr>
      <t xml:space="preserve"> </t>
    </r>
    <r>
      <rPr>
        <b/>
        <sz val="10"/>
        <rFont val="宋体"/>
        <family val="3"/>
        <charset val="134"/>
      </rPr>
      <t>设</t>
    </r>
    <r>
      <rPr>
        <b/>
        <sz val="10"/>
        <rFont val="Times New Roman"/>
        <family val="1"/>
      </rPr>
      <t xml:space="preserve"> </t>
    </r>
    <r>
      <rPr>
        <b/>
        <sz val="10"/>
        <rFont val="宋体"/>
        <family val="3"/>
        <charset val="134"/>
      </rPr>
      <t>内</t>
    </r>
    <r>
      <rPr>
        <b/>
        <sz val="10"/>
        <rFont val="Times New Roman"/>
        <family val="1"/>
      </rPr>
      <t xml:space="preserve"> </t>
    </r>
    <r>
      <rPr>
        <b/>
        <sz val="10"/>
        <rFont val="宋体"/>
        <family val="3"/>
        <charset val="134"/>
      </rPr>
      <t>容</t>
    </r>
  </si>
  <si>
    <r>
      <rPr>
        <b/>
        <sz val="10"/>
        <rFont val="宋体"/>
        <family val="3"/>
        <charset val="134"/>
      </rPr>
      <t>总</t>
    </r>
    <r>
      <rPr>
        <b/>
        <sz val="10"/>
        <rFont val="Times New Roman"/>
        <family val="1"/>
      </rPr>
      <t xml:space="preserve"> </t>
    </r>
    <r>
      <rPr>
        <b/>
        <sz val="10"/>
        <rFont val="宋体"/>
        <family val="3"/>
        <charset val="134"/>
      </rPr>
      <t>投</t>
    </r>
    <r>
      <rPr>
        <b/>
        <sz val="10"/>
        <rFont val="Times New Roman"/>
        <family val="1"/>
      </rPr>
      <t xml:space="preserve"> </t>
    </r>
    <r>
      <rPr>
        <b/>
        <sz val="10"/>
        <rFont val="宋体"/>
        <family val="3"/>
        <charset val="134"/>
      </rPr>
      <t>资</t>
    </r>
  </si>
  <si>
    <r>
      <rPr>
        <b/>
        <sz val="10"/>
        <rFont val="宋体"/>
        <family val="3"/>
        <charset val="134"/>
      </rPr>
      <t>中央预算内投资需求</t>
    </r>
  </si>
  <si>
    <r>
      <rPr>
        <b/>
        <sz val="10"/>
        <rFont val="宋体"/>
        <family val="3"/>
        <charset val="134"/>
      </rPr>
      <t>审批（核准、备案）情况及文号</t>
    </r>
  </si>
  <si>
    <r>
      <rPr>
        <b/>
        <sz val="10"/>
        <rFont val="宋体"/>
        <family val="3"/>
        <charset val="134"/>
      </rPr>
      <t>环评批复情况及文号</t>
    </r>
  </si>
  <si>
    <r>
      <rPr>
        <b/>
        <sz val="10"/>
        <rFont val="宋体"/>
        <family val="3"/>
        <charset val="134"/>
      </rPr>
      <t>土地批复情况及文号</t>
    </r>
  </si>
  <si>
    <r>
      <rPr>
        <b/>
        <sz val="10"/>
        <rFont val="宋体"/>
        <family val="3"/>
        <charset val="134"/>
      </rPr>
      <t>规划选址意见</t>
    </r>
  </si>
  <si>
    <r>
      <rPr>
        <b/>
        <sz val="10"/>
        <rFont val="宋体"/>
        <family val="3"/>
        <charset val="134"/>
      </rPr>
      <t>项目开工情况（已开工、未开工）</t>
    </r>
  </si>
  <si>
    <t>备注</t>
  </si>
  <si>
    <r>
      <rPr>
        <b/>
        <sz val="10"/>
        <rFont val="宋体"/>
        <family val="3"/>
        <charset val="134"/>
      </rPr>
      <t>合计</t>
    </r>
  </si>
  <si>
    <r>
      <rPr>
        <b/>
        <sz val="10"/>
        <rFont val="宋体"/>
        <family val="3"/>
        <charset val="134"/>
      </rPr>
      <t>地方投资</t>
    </r>
  </si>
  <si>
    <r>
      <rPr>
        <b/>
        <sz val="10"/>
        <rFont val="宋体"/>
        <family val="3"/>
        <charset val="134"/>
      </rPr>
      <t>银行贷款</t>
    </r>
  </si>
  <si>
    <r>
      <rPr>
        <b/>
        <sz val="10"/>
        <rFont val="宋体"/>
        <family val="3"/>
        <charset val="134"/>
      </rPr>
      <t>自筹及其他</t>
    </r>
  </si>
  <si>
    <t>一</t>
  </si>
  <si>
    <r>
      <rPr>
        <b/>
        <sz val="9"/>
        <rFont val="宋体"/>
        <family val="3"/>
        <charset val="134"/>
      </rPr>
      <t>城镇生活污水</t>
    </r>
    <r>
      <rPr>
        <b/>
        <sz val="9"/>
        <rFont val="Times New Roman"/>
        <family val="1"/>
      </rPr>
      <t>(</t>
    </r>
    <r>
      <rPr>
        <b/>
        <sz val="9"/>
        <rFont val="宋体"/>
        <family val="3"/>
        <charset val="134"/>
      </rPr>
      <t>含污泥</t>
    </r>
    <r>
      <rPr>
        <b/>
        <sz val="9"/>
        <rFont val="Times New Roman"/>
        <family val="1"/>
      </rPr>
      <t>)</t>
    </r>
    <r>
      <rPr>
        <b/>
        <sz val="9"/>
        <rFont val="宋体"/>
        <family val="3"/>
        <charset val="134"/>
      </rPr>
      <t>处理设施建设项目</t>
    </r>
    <r>
      <rPr>
        <b/>
        <sz val="9"/>
        <rFont val="Times New Roman"/>
        <family val="1"/>
      </rPr>
      <t xml:space="preserve">
</t>
    </r>
    <r>
      <rPr>
        <b/>
        <sz val="9"/>
        <rFont val="宋体"/>
        <family val="3"/>
        <charset val="134"/>
      </rPr>
      <t>（</t>
    </r>
    <r>
      <rPr>
        <b/>
        <sz val="9"/>
        <rFont val="Times New Roman"/>
        <family val="1"/>
      </rPr>
      <t>10</t>
    </r>
    <r>
      <rPr>
        <b/>
        <sz val="9"/>
        <rFont val="宋体"/>
        <family val="3"/>
        <charset val="134"/>
      </rPr>
      <t>个）</t>
    </r>
  </si>
  <si>
    <r>
      <rPr>
        <sz val="10"/>
        <rFont val="宋体"/>
        <family val="3"/>
        <charset val="134"/>
      </rPr>
      <t xml:space="preserve">填表说明：
</t>
    </r>
    <r>
      <rPr>
        <sz val="10"/>
        <rFont val="Times New Roman"/>
        <family val="1"/>
      </rPr>
      <t>1.</t>
    </r>
    <r>
      <rPr>
        <sz val="10"/>
        <rFont val="宋体"/>
        <family val="3"/>
        <charset val="134"/>
      </rPr>
      <t>本表请用</t>
    </r>
    <r>
      <rPr>
        <sz val="10"/>
        <rFont val="Times New Roman"/>
        <family val="1"/>
      </rPr>
      <t>EXCEL</t>
    </r>
    <r>
      <rPr>
        <sz val="10"/>
        <rFont val="宋体"/>
        <family val="3"/>
        <charset val="134"/>
      </rPr>
      <t xml:space="preserve">制作；
</t>
    </r>
    <r>
      <rPr>
        <sz val="10"/>
        <rFont val="Times New Roman"/>
        <family val="1"/>
      </rPr>
      <t>2.</t>
    </r>
    <r>
      <rPr>
        <sz val="10"/>
        <rFont val="宋体"/>
        <family val="3"/>
        <charset val="134"/>
      </rPr>
      <t>项目名称为企业名称</t>
    </r>
    <r>
      <rPr>
        <sz val="10"/>
        <rFont val="Times New Roman"/>
        <family val="1"/>
      </rPr>
      <t>+</t>
    </r>
    <r>
      <rPr>
        <sz val="10"/>
        <rFont val="宋体"/>
        <family val="3"/>
        <charset val="134"/>
      </rPr>
      <t xml:space="preserve">具体项目名称；
</t>
    </r>
    <r>
      <rPr>
        <sz val="10"/>
        <rFont val="Times New Roman"/>
        <family val="1"/>
      </rPr>
      <t>3.</t>
    </r>
    <r>
      <rPr>
        <sz val="10"/>
        <rFont val="宋体"/>
        <family val="3"/>
        <charset val="134"/>
      </rPr>
      <t>工程起止年限样式为</t>
    </r>
    <r>
      <rPr>
        <sz val="10"/>
        <rFont val="Times New Roman"/>
        <family val="1"/>
      </rPr>
      <t>2022-2023</t>
    </r>
    <r>
      <rPr>
        <sz val="10"/>
        <rFont val="宋体"/>
        <family val="3"/>
        <charset val="134"/>
      </rPr>
      <t>，原则上不超过</t>
    </r>
    <r>
      <rPr>
        <sz val="10"/>
        <rFont val="Times New Roman"/>
        <family val="1"/>
      </rPr>
      <t>2</t>
    </r>
    <r>
      <rPr>
        <sz val="10"/>
        <rFont val="宋体"/>
        <family val="3"/>
        <charset val="134"/>
      </rPr>
      <t xml:space="preserve">年；
</t>
    </r>
    <r>
      <rPr>
        <sz val="10"/>
        <rFont val="Times New Roman"/>
        <family val="1"/>
      </rPr>
      <t>4.</t>
    </r>
    <r>
      <rPr>
        <sz val="10"/>
        <rFont val="宋体"/>
        <family val="3"/>
        <charset val="134"/>
      </rPr>
      <t>主要建设内容应简明扼要，突出重点，并注明量化的主要目标或效果（不超过</t>
    </r>
    <r>
      <rPr>
        <sz val="10"/>
        <rFont val="Times New Roman"/>
        <family val="1"/>
      </rPr>
      <t>150</t>
    </r>
    <r>
      <rPr>
        <sz val="10"/>
        <rFont val="宋体"/>
        <family val="3"/>
        <charset val="134"/>
      </rPr>
      <t xml:space="preserve">字）；
</t>
    </r>
    <r>
      <rPr>
        <sz val="10"/>
        <rFont val="Times New Roman"/>
        <family val="1"/>
      </rPr>
      <t>5.</t>
    </r>
    <r>
      <rPr>
        <sz val="10"/>
        <rFont val="宋体"/>
        <family val="3"/>
        <charset val="134"/>
      </rPr>
      <t>按规定不需要土地批复、</t>
    </r>
    <r>
      <rPr>
        <sz val="10"/>
        <rFont val="Times New Roman"/>
        <family val="1"/>
      </rPr>
      <t xml:space="preserve"> </t>
    </r>
    <r>
      <rPr>
        <sz val="10"/>
        <rFont val="宋体"/>
        <family val="3"/>
        <charset val="134"/>
      </rPr>
      <t>规划选址意见的请用</t>
    </r>
    <r>
      <rPr>
        <sz val="10"/>
        <rFont val="Times New Roman"/>
        <family val="1"/>
      </rPr>
      <t>“/”</t>
    </r>
    <r>
      <rPr>
        <sz val="10"/>
        <rFont val="宋体"/>
        <family val="3"/>
        <charset val="134"/>
      </rPr>
      <t xml:space="preserve">标注；
</t>
    </r>
    <r>
      <rPr>
        <sz val="10"/>
        <rFont val="Times New Roman"/>
        <family val="1"/>
      </rPr>
      <t>6.</t>
    </r>
    <r>
      <rPr>
        <sz val="10"/>
        <rFont val="宋体"/>
        <family val="3"/>
        <charset val="134"/>
      </rPr>
      <t>相关审批文件未办理或正在办理的，请勿列入。</t>
    </r>
  </si>
  <si>
    <r>
      <rPr>
        <sz val="10"/>
        <rFont val="宋体"/>
        <family val="3"/>
        <charset val="134"/>
      </rPr>
      <t>建宁水务集团（绿城水务）南宁市仙葫水质净化厂一期工程</t>
    </r>
  </si>
  <si>
    <r>
      <rPr>
        <sz val="10"/>
        <rFont val="宋体"/>
        <family val="3"/>
        <charset val="134"/>
      </rPr>
      <t>青秀区</t>
    </r>
  </si>
  <si>
    <t>2020-2023</t>
  </si>
  <si>
    <r>
      <rPr>
        <sz val="10"/>
        <rFont val="宋体"/>
        <family val="3"/>
        <charset val="134"/>
      </rPr>
      <t>新建一座污水处理厂，一期土建规模</t>
    </r>
    <r>
      <rPr>
        <sz val="10"/>
        <rFont val="Times New Roman"/>
        <family val="1"/>
      </rPr>
      <t>10</t>
    </r>
    <r>
      <rPr>
        <sz val="10"/>
        <rFont val="宋体"/>
        <family val="3"/>
        <charset val="134"/>
      </rPr>
      <t>万</t>
    </r>
    <r>
      <rPr>
        <sz val="10"/>
        <rFont val="Times New Roman"/>
        <family val="1"/>
      </rPr>
      <t>m³/d</t>
    </r>
    <r>
      <rPr>
        <sz val="10"/>
        <rFont val="宋体"/>
        <family val="3"/>
        <charset val="134"/>
      </rPr>
      <t>，装机规模</t>
    </r>
    <r>
      <rPr>
        <sz val="10"/>
        <rFont val="Times New Roman"/>
        <family val="1"/>
      </rPr>
      <t>5</t>
    </r>
    <r>
      <rPr>
        <sz val="10"/>
        <rFont val="宋体"/>
        <family val="3"/>
        <charset val="134"/>
      </rPr>
      <t>万</t>
    </r>
    <r>
      <rPr>
        <sz val="10"/>
        <rFont val="Times New Roman"/>
        <family val="1"/>
      </rPr>
      <t>m³/d</t>
    </r>
  </si>
  <si>
    <t>强治理项目</t>
  </si>
  <si>
    <r>
      <rPr>
        <sz val="10"/>
        <rFont val="宋体"/>
        <family val="3"/>
        <charset val="134"/>
      </rPr>
      <t>建宁水务集团（绿城水务）武鸣城南水质净化厂一期工程</t>
    </r>
  </si>
  <si>
    <r>
      <rPr>
        <sz val="10"/>
        <rFont val="宋体"/>
        <family val="3"/>
        <charset val="134"/>
      </rPr>
      <t>武鸣区</t>
    </r>
  </si>
  <si>
    <t>2020-2022</t>
  </si>
  <si>
    <r>
      <rPr>
        <sz val="10"/>
        <rFont val="宋体"/>
        <family val="3"/>
        <charset val="134"/>
      </rPr>
      <t>新建污水处理厂一座，土建规模</t>
    </r>
    <r>
      <rPr>
        <sz val="10"/>
        <rFont val="Times New Roman"/>
        <family val="1"/>
      </rPr>
      <t>5</t>
    </r>
    <r>
      <rPr>
        <sz val="10"/>
        <rFont val="宋体"/>
        <family val="3"/>
        <charset val="134"/>
      </rPr>
      <t>万</t>
    </r>
    <r>
      <rPr>
        <sz val="10"/>
        <rFont val="Times New Roman"/>
        <family val="1"/>
      </rPr>
      <t>m³/d</t>
    </r>
    <r>
      <rPr>
        <sz val="10"/>
        <rFont val="宋体"/>
        <family val="3"/>
        <charset val="134"/>
      </rPr>
      <t>，装机规模</t>
    </r>
    <r>
      <rPr>
        <sz val="10"/>
        <rFont val="Times New Roman"/>
        <family val="1"/>
      </rPr>
      <t>2.5</t>
    </r>
    <r>
      <rPr>
        <sz val="10"/>
        <rFont val="宋体"/>
        <family val="3"/>
        <charset val="134"/>
      </rPr>
      <t>万</t>
    </r>
    <r>
      <rPr>
        <sz val="10"/>
        <rFont val="Times New Roman"/>
        <family val="1"/>
      </rPr>
      <t>m³/d</t>
    </r>
  </si>
  <si>
    <r>
      <rPr>
        <sz val="10"/>
        <rFont val="宋体"/>
        <family val="3"/>
        <charset val="134"/>
      </rPr>
      <t>建宁水务集团（建康公司）南宁市双定循环经济产业园污泥处置厂工程</t>
    </r>
  </si>
  <si>
    <r>
      <rPr>
        <sz val="10"/>
        <rFont val="宋体"/>
        <family val="3"/>
        <charset val="134"/>
      </rPr>
      <t>西乡塘区</t>
    </r>
  </si>
  <si>
    <t>2019-2022</t>
  </si>
  <si>
    <r>
      <rPr>
        <sz val="10"/>
        <rFont val="宋体"/>
        <family val="3"/>
        <charset val="134"/>
      </rPr>
      <t>日处理</t>
    </r>
    <r>
      <rPr>
        <sz val="10"/>
        <rFont val="Times New Roman"/>
        <family val="1"/>
      </rPr>
      <t>500t/d</t>
    </r>
    <r>
      <rPr>
        <sz val="10"/>
        <rFont val="宋体"/>
        <family val="3"/>
        <charset val="134"/>
      </rPr>
      <t>脱水污泥，另接纳园区脱水沼渣</t>
    </r>
    <r>
      <rPr>
        <sz val="10"/>
        <rFont val="Times New Roman"/>
        <family val="1"/>
      </rPr>
      <t>50t/d</t>
    </r>
    <r>
      <rPr>
        <sz val="10"/>
        <rFont val="宋体"/>
        <family val="3"/>
        <charset val="134"/>
      </rPr>
      <t>，以及园区污水处理厂产生的脱水污泥</t>
    </r>
    <r>
      <rPr>
        <sz val="10"/>
        <rFont val="Times New Roman"/>
        <family val="1"/>
      </rPr>
      <t>70t/d</t>
    </r>
  </si>
  <si>
    <t>国家资源循环利用基地项目</t>
  </si>
  <si>
    <t>马山县住建局马山县乡镇污水处理厂（二期）</t>
  </si>
  <si>
    <t>马山县</t>
  </si>
  <si>
    <t>2021-
2022</t>
  </si>
  <si>
    <t>建设加方、里当、乔利三个乡的污水处理厂。</t>
  </si>
  <si>
    <t>已开工</t>
  </si>
  <si>
    <t>国家生态文明先行示范区</t>
  </si>
  <si>
    <t>南宁市兴工基础设施开发管理有限公司五塘工业集中区污水处理厂</t>
  </si>
  <si>
    <t>兴宁区</t>
  </si>
  <si>
    <t>2022-2023</t>
  </si>
  <si>
    <t>占地15.44亩，污水设计处理能力5000m³/d。</t>
  </si>
  <si>
    <t>马山县水利局马山县清波河综合整治工程</t>
  </si>
  <si>
    <t>河道治理5公里，拦河坝维修及附属建筑物等。</t>
  </si>
  <si>
    <t>马山县水利局马山县乔利河综合整治工程</t>
  </si>
  <si>
    <t>河道治理12公里，拦河坝维修及附属建筑物等
。</t>
  </si>
  <si>
    <t>马山县水利局马山县姑娘江白山镇河段整治工程</t>
  </si>
  <si>
    <t>治理河道长度3.67km,新建防洪堤3.82km、新建
堤顶道路3.82km，护岸等涵洞11座，下河码头
16座。</t>
  </si>
  <si>
    <t>马山县水利局马山县九娘河河道综合治理工程（大闷至南棋河段、沾屯至大邦河段、大邦至坛江河段）</t>
  </si>
  <si>
    <t xml:space="preserve">河道整治16.5km，新建防洪堤、护岸等。 </t>
  </si>
  <si>
    <t>…</t>
  </si>
  <si>
    <t>请持续补充</t>
  </si>
  <si>
    <t>二、</t>
  </si>
  <si>
    <r>
      <rPr>
        <b/>
        <sz val="9"/>
        <rFont val="宋体"/>
        <family val="3"/>
        <charset val="134"/>
      </rPr>
      <t>城镇生活垃圾分类和处理设施建设项目</t>
    </r>
    <r>
      <rPr>
        <b/>
        <sz val="9"/>
        <rFont val="Times New Roman"/>
        <family val="1"/>
      </rPr>
      <t xml:space="preserve">
</t>
    </r>
    <r>
      <rPr>
        <b/>
        <sz val="9"/>
        <rFont val="宋体"/>
        <family val="3"/>
        <charset val="134"/>
      </rPr>
      <t>（8个）</t>
    </r>
  </si>
  <si>
    <t>建宁水务集团（建康公司）南宁市双定循环经济产业园生活垃圾清洁焚烧发电厂工程</t>
  </si>
  <si>
    <t>西乡塘区</t>
  </si>
  <si>
    <t>建设一座总处理规模为3000t/d 的生活垃圾清洁焚烧发电厂，分两期实施；配套新建一座处理能力1700t/d 园区污水处理厂；配套建设园区取水工程，园区进场道路及环卫停车场</t>
  </si>
  <si>
    <t>建宁水务集团（建康公司）南宁城西生活垃圾中转站</t>
  </si>
  <si>
    <t>2021-2022</t>
  </si>
  <si>
    <t>建设地址位于南宁市高新区石埠路与水南高速公路交汇处南侧，采用“水平预压压缩装箱式”工艺，工程总占地88780.05㎡，处理规模为2000t/d</t>
  </si>
  <si>
    <t>南宁武鸣及东盟经开区生活垃圾中转站</t>
  </si>
  <si>
    <t>武鸣区、东盟经开区</t>
  </si>
  <si>
    <t>地块总面积43353m²，约65.03亩，采用“水平预压压缩装箱式”工艺，建设日处理量1000吨生活垃圾转运站1座</t>
  </si>
  <si>
    <t>建宁水务集团（建康公司）南宁市双定循环经济产业园有机垃圾处理厂工程</t>
  </si>
  <si>
    <t>总建设规模为1200t/d，分两期实施：一期建设规模为600t/d；二期建设规模为600t/d及其配套设施</t>
  </si>
  <si>
    <t>建宁水务集团（建康公司）南宁市双定生活垃圾焚烧固化废弃物处置场</t>
  </si>
  <si>
    <t>固化飞灰填埋规模为210t/d，处置场总库容194万m³；共分三期建设；其中，填埋一区库容为42.187万立方米，使用年限为8年。</t>
  </si>
  <si>
    <t>建宁水务集团（建康公司）六景循环经济产业园垃圾焚烧发电项目</t>
  </si>
  <si>
    <t>横州市</t>
  </si>
  <si>
    <r>
      <rPr>
        <sz val="10"/>
        <rFont val="宋体"/>
        <family val="3"/>
        <charset val="134"/>
      </rPr>
      <t>建设一座处理能力</t>
    </r>
    <r>
      <rPr>
        <sz val="10"/>
        <rFont val="Times New Roman"/>
        <family val="1"/>
      </rPr>
      <t>1500t/d</t>
    </r>
    <r>
      <rPr>
        <sz val="10"/>
        <rFont val="宋体"/>
        <family val="3"/>
        <charset val="134"/>
      </rPr>
      <t>垃圾焚烧发电厂，其中一期工程</t>
    </r>
    <r>
      <rPr>
        <sz val="10"/>
        <rFont val="Times New Roman"/>
        <family val="1"/>
      </rPr>
      <t>1000t/d</t>
    </r>
    <r>
      <rPr>
        <sz val="10"/>
        <rFont val="宋体"/>
        <family val="3"/>
        <charset val="134"/>
      </rPr>
      <t>，二期工程增加</t>
    </r>
    <r>
      <rPr>
        <sz val="10"/>
        <rFont val="Times New Roman"/>
        <family val="1"/>
      </rPr>
      <t>500t/d</t>
    </r>
  </si>
  <si>
    <t>市环卫处南宁市厨余垃圾就地处理设施项目</t>
  </si>
  <si>
    <t>市辖区</t>
  </si>
  <si>
    <r>
      <rPr>
        <sz val="10"/>
        <rFont val="宋体"/>
        <family val="3"/>
        <charset val="134"/>
      </rPr>
      <t>项目规划总处理规模为</t>
    </r>
    <r>
      <rPr>
        <sz val="10"/>
        <rFont val="Times New Roman"/>
        <family val="1"/>
      </rPr>
      <t>150t/d,</t>
    </r>
    <r>
      <rPr>
        <sz val="10"/>
        <rFont val="宋体"/>
        <family val="3"/>
        <charset val="134"/>
      </rPr>
      <t>占地面积</t>
    </r>
    <r>
      <rPr>
        <sz val="10"/>
        <rFont val="Times New Roman"/>
        <family val="1"/>
      </rPr>
      <t>5043.07</t>
    </r>
    <r>
      <rPr>
        <sz val="10"/>
        <rFont val="宋体"/>
        <family val="3"/>
        <charset val="134"/>
      </rPr>
      <t>㎡，其中一期处理规模为</t>
    </r>
    <r>
      <rPr>
        <sz val="10"/>
        <rFont val="Times New Roman"/>
        <family val="1"/>
      </rPr>
      <t>50t/d</t>
    </r>
    <r>
      <rPr>
        <sz val="10"/>
        <rFont val="宋体"/>
        <family val="3"/>
        <charset val="134"/>
      </rPr>
      <t>，二期处理规模为</t>
    </r>
    <r>
      <rPr>
        <sz val="10"/>
        <rFont val="Times New Roman"/>
        <family val="1"/>
      </rPr>
      <t>100t/d</t>
    </r>
    <r>
      <rPr>
        <sz val="10"/>
        <rFont val="宋体"/>
        <family val="3"/>
        <charset val="134"/>
      </rPr>
      <t>。本次建设为一期工程：养殖车间（生产车间</t>
    </r>
    <r>
      <rPr>
        <sz val="10"/>
        <rFont val="Times New Roman"/>
        <family val="1"/>
      </rPr>
      <t xml:space="preserve"> 1#</t>
    </r>
    <r>
      <rPr>
        <sz val="10"/>
        <rFont val="宋体"/>
        <family val="3"/>
        <charset val="134"/>
      </rPr>
      <t>）土建按一期工程</t>
    </r>
    <r>
      <rPr>
        <sz val="10"/>
        <rFont val="Times New Roman"/>
        <family val="1"/>
      </rPr>
      <t xml:space="preserve"> 50 </t>
    </r>
    <r>
      <rPr>
        <sz val="10"/>
        <rFont val="宋体"/>
        <family val="3"/>
        <charset val="134"/>
      </rPr>
      <t>吨</t>
    </r>
    <r>
      <rPr>
        <sz val="10"/>
        <rFont val="Times New Roman"/>
        <family val="1"/>
      </rPr>
      <t>/</t>
    </r>
    <r>
      <rPr>
        <sz val="10"/>
        <rFont val="宋体"/>
        <family val="3"/>
        <charset val="134"/>
      </rPr>
      <t>日建</t>
    </r>
    <r>
      <rPr>
        <sz val="10"/>
        <rFont val="Times New Roman"/>
        <family val="1"/>
      </rPr>
      <t xml:space="preserve"> </t>
    </r>
    <r>
      <rPr>
        <sz val="10"/>
        <rFont val="宋体"/>
        <family val="3"/>
        <charset val="134"/>
      </rPr>
      <t>设，生产设备按</t>
    </r>
    <r>
      <rPr>
        <sz val="10"/>
        <rFont val="Times New Roman"/>
        <family val="1"/>
      </rPr>
      <t xml:space="preserve"> 50 </t>
    </r>
    <r>
      <rPr>
        <sz val="10"/>
        <rFont val="宋体"/>
        <family val="3"/>
        <charset val="134"/>
      </rPr>
      <t>吨</t>
    </r>
    <r>
      <rPr>
        <sz val="10"/>
        <rFont val="Times New Roman"/>
        <family val="1"/>
      </rPr>
      <t>/</t>
    </r>
    <r>
      <rPr>
        <sz val="10"/>
        <rFont val="宋体"/>
        <family val="3"/>
        <charset val="134"/>
      </rPr>
      <t>日配套；预处理及后处理车间（生产车间</t>
    </r>
    <r>
      <rPr>
        <sz val="10"/>
        <rFont val="Times New Roman"/>
        <family val="1"/>
      </rPr>
      <t xml:space="preserve"> 2#</t>
    </r>
    <r>
      <rPr>
        <sz val="10"/>
        <rFont val="宋体"/>
        <family val="3"/>
        <charset val="134"/>
      </rPr>
      <t>）土建按总规模</t>
    </r>
    <r>
      <rPr>
        <sz val="10"/>
        <rFont val="Times New Roman"/>
        <family val="1"/>
      </rPr>
      <t xml:space="preserve">150 </t>
    </r>
    <r>
      <rPr>
        <sz val="10"/>
        <rFont val="宋体"/>
        <family val="3"/>
        <charset val="134"/>
      </rPr>
      <t>吨</t>
    </r>
    <r>
      <rPr>
        <sz val="10"/>
        <rFont val="Times New Roman"/>
        <family val="1"/>
      </rPr>
      <t>/</t>
    </r>
    <r>
      <rPr>
        <sz val="10"/>
        <rFont val="宋体"/>
        <family val="3"/>
        <charset val="134"/>
      </rPr>
      <t>日建设，配套生产设备按</t>
    </r>
    <r>
      <rPr>
        <sz val="10"/>
        <rFont val="Times New Roman"/>
        <family val="1"/>
      </rPr>
      <t xml:space="preserve"> 50 </t>
    </r>
    <r>
      <rPr>
        <sz val="10"/>
        <rFont val="宋体"/>
        <family val="3"/>
        <charset val="134"/>
      </rPr>
      <t>吨</t>
    </r>
    <r>
      <rPr>
        <sz val="10"/>
        <rFont val="Times New Roman"/>
        <family val="1"/>
      </rPr>
      <t>/</t>
    </r>
    <r>
      <rPr>
        <sz val="10"/>
        <rFont val="宋体"/>
        <family val="3"/>
        <charset val="134"/>
      </rPr>
      <t>日配套，综合管理用房、门卫、水泵房及消</t>
    </r>
    <r>
      <rPr>
        <sz val="10"/>
        <rFont val="Times New Roman"/>
        <family val="1"/>
      </rPr>
      <t xml:space="preserve"> </t>
    </r>
    <r>
      <rPr>
        <sz val="10"/>
        <rFont val="宋体"/>
        <family val="3"/>
        <charset val="134"/>
      </rPr>
      <t>防水池，总平及公用辅助工程按总规模</t>
    </r>
    <r>
      <rPr>
        <sz val="10"/>
        <rFont val="Times New Roman"/>
        <family val="1"/>
      </rPr>
      <t xml:space="preserve"> 150 </t>
    </r>
    <r>
      <rPr>
        <sz val="10"/>
        <rFont val="宋体"/>
        <family val="3"/>
        <charset val="134"/>
      </rPr>
      <t>吨</t>
    </r>
    <r>
      <rPr>
        <sz val="10"/>
        <rFont val="Times New Roman"/>
        <family val="1"/>
      </rPr>
      <t>/</t>
    </r>
    <r>
      <rPr>
        <sz val="10"/>
        <rFont val="宋体"/>
        <family val="3"/>
        <charset val="134"/>
      </rPr>
      <t>的规模建设</t>
    </r>
  </si>
  <si>
    <t>全国生活垃圾分类示范城市</t>
  </si>
  <si>
    <t>10个城区和开发区居住区生活垃圾投放设施改造升级项目</t>
  </si>
  <si>
    <r>
      <rPr>
        <sz val="10"/>
        <rFont val="宋体"/>
        <family val="3"/>
        <charset val="134"/>
      </rPr>
      <t>对我市建成区范围</t>
    </r>
    <r>
      <rPr>
        <sz val="10"/>
        <rFont val="Times New Roman"/>
        <family val="1"/>
      </rPr>
      <t>1245</t>
    </r>
    <r>
      <rPr>
        <sz val="10"/>
        <rFont val="宋体"/>
        <family val="3"/>
        <charset val="134"/>
      </rPr>
      <t>个居住区内</t>
    </r>
    <r>
      <rPr>
        <sz val="10"/>
        <rFont val="Times New Roman"/>
        <family val="1"/>
      </rPr>
      <t>2460</t>
    </r>
    <r>
      <rPr>
        <sz val="10"/>
        <rFont val="宋体"/>
        <family val="3"/>
        <charset val="134"/>
      </rPr>
      <t>个生活垃圾投放点按相关标准和规范进行改造提升，共新建</t>
    </r>
    <r>
      <rPr>
        <sz val="10"/>
        <rFont val="Times New Roman"/>
        <family val="1"/>
      </rPr>
      <t>2087</t>
    </r>
    <r>
      <rPr>
        <sz val="10"/>
        <rFont val="宋体"/>
        <family val="3"/>
        <charset val="134"/>
      </rPr>
      <t>个投放点，改造</t>
    </r>
    <r>
      <rPr>
        <sz val="10"/>
        <rFont val="Times New Roman"/>
        <family val="1"/>
      </rPr>
      <t>373</t>
    </r>
    <r>
      <rPr>
        <sz val="10"/>
        <rFont val="宋体"/>
        <family val="3"/>
        <charset val="134"/>
      </rPr>
      <t>个投放点，补助资金由市财政、城区财政按</t>
    </r>
    <r>
      <rPr>
        <sz val="10"/>
        <rFont val="Times New Roman"/>
        <family val="1"/>
      </rPr>
      <t>1:1</t>
    </r>
    <r>
      <rPr>
        <sz val="10"/>
        <rFont val="宋体"/>
        <family val="3"/>
        <charset val="134"/>
      </rPr>
      <t>承担，市级财政补助资金最高不超过</t>
    </r>
    <r>
      <rPr>
        <sz val="10"/>
        <rFont val="Times New Roman"/>
        <family val="1"/>
      </rPr>
      <t>2</t>
    </r>
    <r>
      <rPr>
        <sz val="10"/>
        <rFont val="宋体"/>
        <family val="3"/>
        <charset val="134"/>
      </rPr>
      <t>万</t>
    </r>
    <r>
      <rPr>
        <sz val="10"/>
        <rFont val="Times New Roman"/>
        <family val="1"/>
      </rPr>
      <t>/</t>
    </r>
    <r>
      <rPr>
        <sz val="10"/>
        <rFont val="宋体"/>
        <family val="3"/>
        <charset val="134"/>
      </rPr>
      <t>个。兴宁区（</t>
    </r>
    <r>
      <rPr>
        <sz val="10"/>
        <rFont val="Times New Roman"/>
        <family val="1"/>
      </rPr>
      <t>156</t>
    </r>
    <r>
      <rPr>
        <sz val="10"/>
        <rFont val="宋体"/>
        <family val="3"/>
        <charset val="134"/>
      </rPr>
      <t>个小区，新建</t>
    </r>
    <r>
      <rPr>
        <sz val="10"/>
        <rFont val="Times New Roman"/>
        <family val="1"/>
      </rPr>
      <t>162</t>
    </r>
    <r>
      <rPr>
        <sz val="10"/>
        <rFont val="宋体"/>
        <family val="3"/>
        <charset val="134"/>
      </rPr>
      <t>个点，改造</t>
    </r>
    <r>
      <rPr>
        <sz val="10"/>
        <rFont val="Times New Roman"/>
        <family val="1"/>
      </rPr>
      <t>26</t>
    </r>
    <r>
      <rPr>
        <sz val="10"/>
        <rFont val="宋体"/>
        <family val="3"/>
        <charset val="134"/>
      </rPr>
      <t>个点）；江南区（</t>
    </r>
    <r>
      <rPr>
        <sz val="10"/>
        <rFont val="Times New Roman"/>
        <family val="1"/>
      </rPr>
      <t>53</t>
    </r>
    <r>
      <rPr>
        <sz val="10"/>
        <rFont val="宋体"/>
        <family val="3"/>
        <charset val="134"/>
      </rPr>
      <t>个小区，新建</t>
    </r>
    <r>
      <rPr>
        <sz val="10"/>
        <rFont val="Times New Roman"/>
        <family val="1"/>
      </rPr>
      <t>66</t>
    </r>
    <r>
      <rPr>
        <sz val="10"/>
        <rFont val="宋体"/>
        <family val="3"/>
        <charset val="134"/>
      </rPr>
      <t>个点，改造</t>
    </r>
    <r>
      <rPr>
        <sz val="10"/>
        <rFont val="Times New Roman"/>
        <family val="1"/>
      </rPr>
      <t>40</t>
    </r>
    <r>
      <rPr>
        <sz val="10"/>
        <rFont val="宋体"/>
        <family val="3"/>
        <charset val="134"/>
      </rPr>
      <t>个点）；青秀区（</t>
    </r>
    <r>
      <rPr>
        <sz val="10"/>
        <rFont val="Times New Roman"/>
        <family val="1"/>
      </rPr>
      <t>154</t>
    </r>
    <r>
      <rPr>
        <sz val="10"/>
        <rFont val="宋体"/>
        <family val="3"/>
        <charset val="134"/>
      </rPr>
      <t>个小区，新建</t>
    </r>
    <r>
      <rPr>
        <sz val="10"/>
        <rFont val="Times New Roman"/>
        <family val="1"/>
      </rPr>
      <t>132</t>
    </r>
    <r>
      <rPr>
        <sz val="10"/>
        <rFont val="宋体"/>
        <family val="3"/>
        <charset val="134"/>
      </rPr>
      <t>个点，改造</t>
    </r>
    <r>
      <rPr>
        <sz val="10"/>
        <rFont val="Times New Roman"/>
        <family val="1"/>
      </rPr>
      <t>110</t>
    </r>
    <r>
      <rPr>
        <sz val="10"/>
        <rFont val="宋体"/>
        <family val="3"/>
        <charset val="134"/>
      </rPr>
      <t>个点）；西乡塘区（</t>
    </r>
    <r>
      <rPr>
        <sz val="10"/>
        <rFont val="Times New Roman"/>
        <family val="1"/>
      </rPr>
      <t>100</t>
    </r>
    <r>
      <rPr>
        <sz val="10"/>
        <rFont val="宋体"/>
        <family val="3"/>
        <charset val="134"/>
      </rPr>
      <t>个小区，新建</t>
    </r>
    <r>
      <rPr>
        <sz val="10"/>
        <rFont val="Times New Roman"/>
        <family val="1"/>
      </rPr>
      <t>141</t>
    </r>
    <r>
      <rPr>
        <sz val="10"/>
        <rFont val="宋体"/>
        <family val="3"/>
        <charset val="134"/>
      </rPr>
      <t>个，改造</t>
    </r>
    <r>
      <rPr>
        <sz val="10"/>
        <rFont val="Times New Roman"/>
        <family val="1"/>
      </rPr>
      <t>0</t>
    </r>
    <r>
      <rPr>
        <sz val="10"/>
        <rFont val="宋体"/>
        <family val="3"/>
        <charset val="134"/>
      </rPr>
      <t>个）；邕宁区（</t>
    </r>
    <r>
      <rPr>
        <sz val="10"/>
        <rFont val="Times New Roman"/>
        <family val="1"/>
      </rPr>
      <t>134</t>
    </r>
    <r>
      <rPr>
        <sz val="10"/>
        <rFont val="宋体"/>
        <family val="3"/>
        <charset val="134"/>
      </rPr>
      <t>个小区，新建</t>
    </r>
    <r>
      <rPr>
        <sz val="10"/>
        <rFont val="Times New Roman"/>
        <family val="1"/>
      </rPr>
      <t>218</t>
    </r>
    <r>
      <rPr>
        <sz val="10"/>
        <rFont val="宋体"/>
        <family val="3"/>
        <charset val="134"/>
      </rPr>
      <t>个，改造</t>
    </r>
    <r>
      <rPr>
        <sz val="10"/>
        <rFont val="Times New Roman"/>
        <family val="1"/>
      </rPr>
      <t>44</t>
    </r>
    <r>
      <rPr>
        <sz val="10"/>
        <rFont val="宋体"/>
        <family val="3"/>
        <charset val="134"/>
      </rPr>
      <t>个）；良庆区（</t>
    </r>
    <r>
      <rPr>
        <sz val="10"/>
        <rFont val="Times New Roman"/>
        <family val="1"/>
      </rPr>
      <t>152</t>
    </r>
    <r>
      <rPr>
        <sz val="10"/>
        <rFont val="宋体"/>
        <family val="3"/>
        <charset val="134"/>
      </rPr>
      <t>个小区，新建</t>
    </r>
    <r>
      <rPr>
        <sz val="10"/>
        <rFont val="Times New Roman"/>
        <family val="1"/>
      </rPr>
      <t>355</t>
    </r>
    <r>
      <rPr>
        <sz val="10"/>
        <rFont val="宋体"/>
        <family val="3"/>
        <charset val="134"/>
      </rPr>
      <t>个，改造</t>
    </r>
    <r>
      <rPr>
        <sz val="10"/>
        <rFont val="Times New Roman"/>
        <family val="1"/>
      </rPr>
      <t>84</t>
    </r>
    <r>
      <rPr>
        <sz val="10"/>
        <rFont val="宋体"/>
        <family val="3"/>
        <charset val="134"/>
      </rPr>
      <t>个）；武鸣区（</t>
    </r>
    <r>
      <rPr>
        <sz val="10"/>
        <rFont val="Times New Roman"/>
        <family val="1"/>
      </rPr>
      <t>292</t>
    </r>
    <r>
      <rPr>
        <sz val="10"/>
        <rFont val="宋体"/>
        <family val="3"/>
        <charset val="134"/>
      </rPr>
      <t>个小区，新建</t>
    </r>
    <r>
      <rPr>
        <sz val="10"/>
        <rFont val="Times New Roman"/>
        <family val="1"/>
      </rPr>
      <t>443</t>
    </r>
    <r>
      <rPr>
        <sz val="10"/>
        <rFont val="宋体"/>
        <family val="3"/>
        <charset val="134"/>
      </rPr>
      <t>个，改造</t>
    </r>
    <r>
      <rPr>
        <sz val="10"/>
        <rFont val="Times New Roman"/>
        <family val="1"/>
      </rPr>
      <t>0</t>
    </r>
    <r>
      <rPr>
        <sz val="10"/>
        <rFont val="宋体"/>
        <family val="3"/>
        <charset val="134"/>
      </rPr>
      <t>个）；高新技术开发区（</t>
    </r>
    <r>
      <rPr>
        <sz val="10"/>
        <rFont val="Times New Roman"/>
        <family val="1"/>
      </rPr>
      <t>57</t>
    </r>
    <r>
      <rPr>
        <sz val="10"/>
        <rFont val="宋体"/>
        <family val="3"/>
        <charset val="134"/>
      </rPr>
      <t>个小区，新建</t>
    </r>
    <r>
      <rPr>
        <sz val="10"/>
        <rFont val="Times New Roman"/>
        <family val="1"/>
      </rPr>
      <t>128</t>
    </r>
    <r>
      <rPr>
        <sz val="10"/>
        <rFont val="宋体"/>
        <family val="3"/>
        <charset val="134"/>
      </rPr>
      <t>个，改造</t>
    </r>
    <r>
      <rPr>
        <sz val="10"/>
        <rFont val="Times New Roman"/>
        <family val="1"/>
      </rPr>
      <t>11</t>
    </r>
    <r>
      <rPr>
        <sz val="10"/>
        <rFont val="宋体"/>
        <family val="3"/>
        <charset val="134"/>
      </rPr>
      <t>个）；经济开发区（</t>
    </r>
    <r>
      <rPr>
        <sz val="10"/>
        <rFont val="Times New Roman"/>
        <family val="1"/>
      </rPr>
      <t>115</t>
    </r>
    <r>
      <rPr>
        <sz val="10"/>
        <rFont val="宋体"/>
        <family val="3"/>
        <charset val="134"/>
      </rPr>
      <t>个小区，新建</t>
    </r>
    <r>
      <rPr>
        <sz val="10"/>
        <rFont val="Times New Roman"/>
        <family val="1"/>
      </rPr>
      <t>375</t>
    </r>
    <r>
      <rPr>
        <sz val="10"/>
        <rFont val="宋体"/>
        <family val="3"/>
        <charset val="134"/>
      </rPr>
      <t>个，改造</t>
    </r>
    <r>
      <rPr>
        <sz val="10"/>
        <rFont val="Times New Roman"/>
        <family val="1"/>
      </rPr>
      <t>52</t>
    </r>
    <r>
      <rPr>
        <sz val="10"/>
        <rFont val="宋体"/>
        <family val="3"/>
        <charset val="134"/>
      </rPr>
      <t>个）；广西</t>
    </r>
    <r>
      <rPr>
        <sz val="10"/>
        <rFont val="Times New Roman"/>
        <family val="1"/>
      </rPr>
      <t>-</t>
    </r>
    <r>
      <rPr>
        <sz val="10"/>
        <rFont val="宋体"/>
        <family val="3"/>
        <charset val="134"/>
      </rPr>
      <t>东盟经济开发区（</t>
    </r>
    <r>
      <rPr>
        <sz val="10"/>
        <rFont val="Times New Roman"/>
        <family val="1"/>
      </rPr>
      <t>32</t>
    </r>
    <r>
      <rPr>
        <sz val="10"/>
        <rFont val="宋体"/>
        <family val="3"/>
        <charset val="134"/>
      </rPr>
      <t>个小区，新建</t>
    </r>
    <r>
      <rPr>
        <sz val="10"/>
        <rFont val="Times New Roman"/>
        <family val="1"/>
      </rPr>
      <t>67</t>
    </r>
    <r>
      <rPr>
        <sz val="10"/>
        <rFont val="宋体"/>
        <family val="3"/>
        <charset val="134"/>
      </rPr>
      <t>个，改造</t>
    </r>
    <r>
      <rPr>
        <sz val="10"/>
        <rFont val="Times New Roman"/>
        <family val="1"/>
      </rPr>
      <t>6</t>
    </r>
    <r>
      <rPr>
        <sz val="10"/>
        <rFont val="宋体"/>
        <family val="3"/>
        <charset val="134"/>
      </rPr>
      <t>个）</t>
    </r>
  </si>
  <si>
    <r>
      <rPr>
        <sz val="10"/>
        <rFont val="Times New Roman"/>
        <family val="1"/>
      </rPr>
      <t>1.</t>
    </r>
    <r>
      <rPr>
        <sz val="10"/>
        <rFont val="宋体"/>
        <family val="3"/>
        <charset val="134"/>
      </rPr>
      <t xml:space="preserve">已完成调查摸底，明确需新建和改造生活垃圾分类投放点的居住区名称、投放点数量及建设改造内容等
</t>
    </r>
    <r>
      <rPr>
        <sz val="10"/>
        <rFont val="Times New Roman"/>
        <family val="1"/>
      </rPr>
      <t>2.</t>
    </r>
    <r>
      <rPr>
        <sz val="10"/>
        <rFont val="宋体"/>
        <family val="3"/>
        <charset val="134"/>
      </rPr>
      <t>《市政府主要领导调研市政园林工作专题会议纪要》</t>
    </r>
    <r>
      <rPr>
        <sz val="10"/>
        <rFont val="Times New Roman"/>
        <family val="1"/>
      </rPr>
      <t xml:space="preserve">2022 </t>
    </r>
    <r>
      <rPr>
        <sz val="10"/>
        <rFont val="宋体"/>
        <family val="3"/>
        <charset val="134"/>
      </rPr>
      <t>年底前全部完成居住区生活垃圾投放设施升级改造。单个投放点补助资金不超过</t>
    </r>
    <r>
      <rPr>
        <sz val="10"/>
        <rFont val="Times New Roman"/>
        <family val="1"/>
      </rPr>
      <t>2</t>
    </r>
    <r>
      <rPr>
        <sz val="10"/>
        <rFont val="宋体"/>
        <family val="3"/>
        <charset val="134"/>
      </rPr>
      <t>万元</t>
    </r>
  </si>
  <si>
    <t>三、</t>
  </si>
  <si>
    <r>
      <rPr>
        <b/>
        <sz val="9"/>
        <rFont val="宋体"/>
        <family val="3"/>
        <charset val="134"/>
      </rPr>
      <t>危险废物处置设施项目</t>
    </r>
    <r>
      <rPr>
        <b/>
        <sz val="9"/>
        <rFont val="Times New Roman"/>
        <family val="1"/>
      </rPr>
      <t xml:space="preserve">
</t>
    </r>
    <r>
      <rPr>
        <b/>
        <sz val="9"/>
        <rFont val="宋体"/>
        <family val="3"/>
        <charset val="134"/>
      </rPr>
      <t>（2个）</t>
    </r>
  </si>
  <si>
    <t>建宁水务集团（建康公司）南宁市双定循环经济产业园医疗废物处置厂</t>
  </si>
  <si>
    <r>
      <rPr>
        <sz val="10"/>
        <rFont val="宋体"/>
        <family val="3"/>
        <charset val="134"/>
      </rPr>
      <t>建设四条</t>
    </r>
    <r>
      <rPr>
        <sz val="10"/>
        <rFont val="Times New Roman"/>
        <family val="1"/>
      </rPr>
      <t>10t/d</t>
    </r>
    <r>
      <rPr>
        <sz val="10"/>
        <rFont val="宋体"/>
        <family val="3"/>
        <charset val="134"/>
      </rPr>
      <t>医疗废物高温蒸煮灭菌线，总规模</t>
    </r>
    <r>
      <rPr>
        <sz val="10"/>
        <rFont val="Times New Roman"/>
        <family val="1"/>
      </rPr>
      <t>40t/d</t>
    </r>
    <r>
      <rPr>
        <sz val="10"/>
        <rFont val="宋体"/>
        <family val="3"/>
        <charset val="134"/>
      </rPr>
      <t>（近期</t>
    </r>
    <r>
      <rPr>
        <sz val="10"/>
        <rFont val="Times New Roman"/>
        <family val="1"/>
      </rPr>
      <t>30t/d</t>
    </r>
    <r>
      <rPr>
        <sz val="10"/>
        <rFont val="宋体"/>
        <family val="3"/>
        <charset val="134"/>
      </rPr>
      <t>，远期增加</t>
    </r>
    <r>
      <rPr>
        <sz val="10"/>
        <rFont val="Times New Roman"/>
        <family val="1"/>
      </rPr>
      <t>10t/d</t>
    </r>
    <r>
      <rPr>
        <sz val="10"/>
        <rFont val="宋体"/>
        <family val="3"/>
        <charset val="134"/>
      </rPr>
      <t>）</t>
    </r>
  </si>
  <si>
    <r>
      <rPr>
        <sz val="10"/>
        <rFont val="宋体"/>
        <family val="3"/>
        <charset val="134"/>
      </rPr>
      <t>西审批投〔</t>
    </r>
    <r>
      <rPr>
        <sz val="10"/>
        <rFont val="Times New Roman"/>
        <family val="1"/>
      </rPr>
      <t>2021</t>
    </r>
    <r>
      <rPr>
        <sz val="10"/>
        <rFont val="宋体"/>
        <family val="3"/>
        <charset val="134"/>
      </rPr>
      <t>〕</t>
    </r>
    <r>
      <rPr>
        <sz val="10"/>
        <rFont val="Times New Roman"/>
        <family val="1"/>
      </rPr>
      <t>1</t>
    </r>
    <r>
      <rPr>
        <sz val="10"/>
        <rFont val="宋体"/>
        <family val="3"/>
        <charset val="134"/>
      </rPr>
      <t>号</t>
    </r>
  </si>
  <si>
    <t>未开工</t>
  </si>
  <si>
    <t>广西桂畅源环保科技有限公司南宁市良庆区固废处理资源化处置中心项目</t>
  </si>
  <si>
    <t>良庆区</t>
  </si>
  <si>
    <t>2021-2023</t>
  </si>
  <si>
    <r>
      <rPr>
        <sz val="10"/>
        <rFont val="宋体"/>
        <family val="3"/>
        <charset val="134"/>
      </rPr>
      <t>建设有机废物暂存库、无机废物暂存库、甲类废物暂存库、焚烧车间、固化车间及污水处理站、安全填埋场等。总建筑面积</t>
    </r>
    <r>
      <rPr>
        <sz val="10"/>
        <rFont val="Times New Roman"/>
        <family val="1"/>
      </rPr>
      <t>1.59</t>
    </r>
    <r>
      <rPr>
        <sz val="10"/>
        <rFont val="宋体"/>
        <family val="3"/>
        <charset val="134"/>
      </rPr>
      <t>万平方米。日处理处置固废为</t>
    </r>
    <r>
      <rPr>
        <sz val="10"/>
        <rFont val="Times New Roman"/>
        <family val="1"/>
      </rPr>
      <t>3.45</t>
    </r>
    <r>
      <rPr>
        <sz val="10"/>
        <rFont val="宋体"/>
        <family val="3"/>
        <charset val="134"/>
      </rPr>
      <t>万
吨。</t>
    </r>
  </si>
  <si>
    <t>国家生态文明建设示范县（区）</t>
  </si>
  <si>
    <t>四、</t>
  </si>
  <si>
    <r>
      <rPr>
        <sz val="9"/>
        <rFont val="宋体"/>
        <family val="3"/>
        <charset val="134"/>
      </rPr>
      <t>园区环境污染第三方治理项目</t>
    </r>
    <r>
      <rPr>
        <sz val="9"/>
        <rFont val="Times New Roman"/>
        <family val="1"/>
      </rPr>
      <t xml:space="preserve">
</t>
    </r>
    <r>
      <rPr>
        <sz val="9"/>
        <rFont val="宋体"/>
        <family val="3"/>
        <charset val="134"/>
      </rPr>
      <t>（</t>
    </r>
    <r>
      <rPr>
        <sz val="9"/>
        <rFont val="Times New Roman"/>
        <family val="1"/>
      </rPr>
      <t>*</t>
    </r>
    <r>
      <rPr>
        <sz val="9"/>
        <rFont val="宋体"/>
        <family val="3"/>
        <charset val="134"/>
      </rPr>
      <t>个）</t>
    </r>
  </si>
  <si>
    <t>五</t>
  </si>
  <si>
    <t>上林县环保装备制造基地项目</t>
  </si>
  <si>
    <t>上林县</t>
  </si>
  <si>
    <t>2021-
2023</t>
  </si>
  <si>
    <r>
      <rPr>
        <sz val="10"/>
        <rFont val="宋体"/>
        <family val="3"/>
        <charset val="134"/>
      </rPr>
      <t>计划用地</t>
    </r>
    <r>
      <rPr>
        <sz val="10"/>
        <rFont val="Times New Roman"/>
        <family val="1"/>
      </rPr>
      <t>32</t>
    </r>
    <r>
      <rPr>
        <sz val="10"/>
        <rFont val="宋体"/>
        <family val="3"/>
        <charset val="134"/>
      </rPr>
      <t>亩，新建</t>
    </r>
    <r>
      <rPr>
        <sz val="10"/>
        <rFont val="Times New Roman"/>
        <family val="1"/>
      </rPr>
      <t>1</t>
    </r>
    <r>
      <rPr>
        <sz val="10"/>
        <rFont val="宋体"/>
        <family val="3"/>
        <charset val="134"/>
      </rPr>
      <t>条环保生产设备流水线及配套生产设施。</t>
    </r>
  </si>
  <si>
    <t>国家生态文明示范县</t>
  </si>
  <si>
    <t>广西鑫凯隆新能源科技有限公司年产30万吨生物柴油（生物酶法）工程建设项目</t>
  </si>
  <si>
    <t>隆安县</t>
  </si>
  <si>
    <r>
      <rPr>
        <sz val="10"/>
        <rFont val="宋体"/>
        <family val="3"/>
        <charset val="134"/>
      </rPr>
      <t>项目年产</t>
    </r>
    <r>
      <rPr>
        <sz val="10"/>
        <rFont val="Times New Roman"/>
        <family val="1"/>
      </rPr>
      <t>30</t>
    </r>
    <r>
      <rPr>
        <sz val="10"/>
        <rFont val="宋体"/>
        <family val="3"/>
        <charset val="134"/>
      </rPr>
      <t>万吨各类生物柴油。项目用地</t>
    </r>
    <r>
      <rPr>
        <sz val="10"/>
        <rFont val="Times New Roman"/>
        <family val="1"/>
      </rPr>
      <t>130217.08</t>
    </r>
    <r>
      <rPr>
        <sz val="10"/>
        <rFont val="宋体"/>
        <family val="3"/>
        <charset val="134"/>
      </rPr>
      <t>㎡，购置各类设备约</t>
    </r>
    <r>
      <rPr>
        <sz val="10"/>
        <rFont val="Times New Roman"/>
        <family val="1"/>
      </rPr>
      <t>700</t>
    </r>
    <r>
      <rPr>
        <sz val="10"/>
        <rFont val="宋体"/>
        <family val="3"/>
        <charset val="134"/>
      </rPr>
      <t>台套。建设三条生产线，并配套建设原辅料及成品储运罐区、反应车间、蒸馏车间以及包括锅炉房、循环水站、动力站、消防站、污水处理站、配电房等公用工程设施</t>
    </r>
  </si>
  <si>
    <t>六、</t>
  </si>
  <si>
    <r>
      <rPr>
        <b/>
        <sz val="9"/>
        <rFont val="宋体"/>
        <family val="3"/>
        <charset val="134"/>
      </rPr>
      <t>废旧物资循环利用项目</t>
    </r>
    <r>
      <rPr>
        <b/>
        <sz val="9"/>
        <rFont val="Times New Roman"/>
        <family val="1"/>
      </rPr>
      <t xml:space="preserve">
</t>
    </r>
    <r>
      <rPr>
        <b/>
        <sz val="9"/>
        <rFont val="宋体"/>
        <family val="3"/>
        <charset val="134"/>
      </rPr>
      <t>（1个）</t>
    </r>
  </si>
  <si>
    <t>广西南宁高斯特科贸有限公司兴贤资源循环利用产业园</t>
  </si>
  <si>
    <t>2022-2024</t>
  </si>
  <si>
    <r>
      <rPr>
        <sz val="10"/>
        <rFont val="宋体"/>
        <family val="3"/>
        <charset val="134"/>
      </rPr>
      <t>建设</t>
    </r>
    <r>
      <rPr>
        <sz val="10"/>
        <rFont val="Times New Roman"/>
        <family val="1"/>
      </rPr>
      <t>40</t>
    </r>
    <r>
      <rPr>
        <sz val="10"/>
        <rFont val="宋体"/>
        <family val="3"/>
        <charset val="134"/>
      </rPr>
      <t>万吨</t>
    </r>
    <r>
      <rPr>
        <sz val="10"/>
        <rFont val="Times New Roman"/>
        <family val="1"/>
      </rPr>
      <t>/</t>
    </r>
    <r>
      <rPr>
        <sz val="10"/>
        <rFont val="宋体"/>
        <family val="3"/>
        <charset val="134"/>
      </rPr>
      <t>年工业用精油生产线，</t>
    </r>
    <r>
      <rPr>
        <sz val="10"/>
        <rFont val="Times New Roman"/>
        <family val="1"/>
      </rPr>
      <t>80</t>
    </r>
    <r>
      <rPr>
        <sz val="10"/>
        <rFont val="宋体"/>
        <family val="3"/>
        <charset val="134"/>
      </rPr>
      <t>万</t>
    </r>
    <r>
      <rPr>
        <sz val="10"/>
        <rFont val="Times New Roman"/>
        <family val="1"/>
      </rPr>
      <t>t/a</t>
    </r>
    <r>
      <rPr>
        <sz val="10"/>
        <rFont val="宋体"/>
        <family val="3"/>
        <charset val="134"/>
      </rPr>
      <t>生物柴油生产线，</t>
    </r>
    <r>
      <rPr>
        <sz val="10"/>
        <rFont val="Times New Roman"/>
        <family val="1"/>
      </rPr>
      <t>30</t>
    </r>
    <r>
      <rPr>
        <sz val="10"/>
        <rFont val="宋体"/>
        <family val="3"/>
        <charset val="134"/>
      </rPr>
      <t>万吨甲醇柴油生产线，</t>
    </r>
    <r>
      <rPr>
        <sz val="10"/>
        <rFont val="Times New Roman"/>
        <family val="1"/>
      </rPr>
      <t>40</t>
    </r>
    <r>
      <rPr>
        <sz val="10"/>
        <rFont val="宋体"/>
        <family val="3"/>
        <charset val="134"/>
      </rPr>
      <t>万吨高品质燃料油生产线和</t>
    </r>
    <r>
      <rPr>
        <sz val="10"/>
        <rFont val="Times New Roman"/>
        <family val="1"/>
      </rPr>
      <t>8</t>
    </r>
    <r>
      <rPr>
        <sz val="10"/>
        <rFont val="宋体"/>
        <family val="3"/>
        <charset val="134"/>
      </rPr>
      <t>万润滑油生产线，总建筑面积约</t>
    </r>
    <r>
      <rPr>
        <sz val="10"/>
        <rFont val="Times New Roman"/>
        <family val="1"/>
      </rPr>
      <t>6</t>
    </r>
    <r>
      <rPr>
        <sz val="10"/>
        <rFont val="宋体"/>
        <family val="3"/>
        <charset val="134"/>
      </rPr>
      <t>万平方米。</t>
    </r>
  </si>
  <si>
    <r>
      <rPr>
        <b/>
        <sz val="9"/>
        <rFont val="宋体"/>
        <family val="3"/>
        <charset val="134"/>
      </rPr>
      <t>大宗固废综合利用示范项目</t>
    </r>
    <r>
      <rPr>
        <b/>
        <sz val="9"/>
        <rFont val="Times New Roman"/>
        <family val="1"/>
      </rPr>
      <t xml:space="preserve">
</t>
    </r>
    <r>
      <rPr>
        <b/>
        <sz val="9"/>
        <rFont val="宋体"/>
        <family val="3"/>
        <charset val="134"/>
      </rPr>
      <t>（1个）</t>
    </r>
  </si>
  <si>
    <t>广西力源宝科技有限公司南宁项目</t>
  </si>
  <si>
    <t>经开区</t>
  </si>
  <si>
    <t>请项目业主补充</t>
  </si>
  <si>
    <t>— 5 —</t>
  </si>
  <si>
    <r>
      <rPr>
        <b/>
        <sz val="9"/>
        <rFont val="宋体"/>
        <family val="3"/>
        <charset val="134"/>
      </rPr>
      <t>节能减碳项目</t>
    </r>
    <r>
      <rPr>
        <b/>
        <sz val="9"/>
        <rFont val="Times New Roman"/>
        <family val="1"/>
      </rPr>
      <t xml:space="preserve">
</t>
    </r>
    <r>
      <rPr>
        <b/>
        <sz val="9"/>
        <rFont val="宋体"/>
        <family val="3"/>
        <charset val="134"/>
      </rPr>
      <t>（2个）</t>
    </r>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</si>
</sst>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_ "/>
    <numFmt numFmtId="177" formatCode="0;_脄"/>
    <numFmt numFmtId="178" formatCode="0;__xd904_"/>
  </numFmts>
  <fonts count="23">
    <font>
      <sz val="12"/>
      <name val="宋体"/>
      <charset val="134"/>
    </font>
    <font>
      <sz val="14"/>
      <name val="Times New Roman"/>
      <family val="1"/>
    </font>
    <font>
      <sz val="14"/>
      <name val="黑体"/>
      <charset val="134"/>
    </font>
    <font>
      <sz val="16"/>
      <name val="黑体"/>
      <charset val="134"/>
    </font>
    <font>
      <sz val="20"/>
      <name val="Times New Roman"/>
      <family val="1"/>
    </font>
    <font>
      <b/>
      <sz val="12"/>
      <name val="Times New Roman"/>
      <family val="1"/>
    </font>
    <font>
      <b/>
      <sz val="10"/>
      <name val="Times New Roman"/>
      <family val="1"/>
    </font>
    <font>
      <b/>
      <sz val="10"/>
      <name val="宋体"/>
      <charset val="134"/>
    </font>
    <font>
      <b/>
      <sz val="9"/>
      <name val="Times New Roman"/>
      <family val="1"/>
    </font>
    <font>
      <sz val="10"/>
      <name val="Times New Roman"/>
      <family val="1"/>
    </font>
    <font>
      <sz val="10"/>
      <name val="宋体"/>
      <charset val="134"/>
    </font>
    <font>
      <sz val="9"/>
      <name val="Times New Roman"/>
      <family val="1"/>
    </font>
    <font>
      <sz val="9"/>
      <name val="宋体"/>
      <charset val="134"/>
    </font>
    <font>
      <sz val="12"/>
      <name val="Times New Roman"/>
      <family val="1"/>
    </font>
    <font>
      <b/>
      <sz val="9"/>
      <name val="宋体"/>
      <charset val="134"/>
    </font>
    <font>
      <sz val="11"/>
      <name val="Calibri"/>
      <family val="2"/>
    </font>
    <font>
      <sz val="20"/>
      <name val="方正小标宋_GBK"/>
      <charset val="134"/>
    </font>
    <font>
      <b/>
      <sz val="12"/>
      <name val="宋体"/>
      <family val="3"/>
      <charset val="134"/>
    </font>
    <font>
      <sz val="14"/>
      <name val="黑体"/>
      <family val="3"/>
      <charset val="134"/>
    </font>
    <font>
      <b/>
      <sz val="10"/>
      <name val="宋体"/>
      <family val="3"/>
      <charset val="134"/>
    </font>
    <font>
      <b/>
      <sz val="9"/>
      <name val="宋体"/>
      <family val="3"/>
      <charset val="134"/>
    </font>
    <font>
      <sz val="10"/>
      <name val="宋体"/>
      <family val="3"/>
      <charset val="134"/>
    </font>
    <font>
      <sz val="9"/>
      <name val="宋体"/>
      <family val="3"/>
      <charset val="134"/>
    </font>
  </fonts>
  <fills count="2">
    <fill>
      <patternFill patternType="none"/>
    </fill>
    <fill>
      <patternFill patternType="gray125"/>
    </fill>
  </fills>
  <borders count="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alignment vertical="center"/>
    </xf>
    <xf numFmtId="0" fontId="15" fillId="0" borderId="0" applyFill="0" applyBorder="0"/>
  </cellStyleXfs>
  <cellXfs count="76">
    <xf numFmtId="0" fontId="0" fillId="0" borderId="0" xfId="0">
      <alignment vertical="center"/>
    </xf>
    <xf numFmtId="0" fontId="1" fillId="0" borderId="0" xfId="0" applyFont="1">
      <alignment vertical="center"/>
    </xf>
    <xf numFmtId="0" fontId="2" fillId="0" borderId="0" xfId="0" applyFont="1" applyBorder="1" applyAlignment="1">
      <alignment vertical="center"/>
    </xf>
    <xf numFmtId="0" fontId="1" fillId="0" borderId="0" xfId="0" applyFont="1" applyBorder="1" applyAlignment="1">
      <alignment vertical="center"/>
    </xf>
    <xf numFmtId="0" fontId="3" fillId="0" borderId="0" xfId="0" applyFont="1" applyBorder="1" applyAlignment="1">
      <alignment vertical="center"/>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7" fillId="0" borderId="2" xfId="0" applyFont="1" applyBorder="1" applyAlignment="1">
      <alignment horizontal="center" vertical="center" wrapText="1"/>
    </xf>
    <xf numFmtId="0" fontId="6" fillId="0" borderId="2" xfId="0" applyFont="1" applyBorder="1" applyAlignment="1">
      <alignment vertical="center" wrapText="1"/>
    </xf>
    <xf numFmtId="0" fontId="9" fillId="0" borderId="3" xfId="0" applyFont="1" applyBorder="1" applyAlignment="1">
      <alignment vertical="center" wrapText="1"/>
    </xf>
    <xf numFmtId="0" fontId="9" fillId="0" borderId="3" xfId="0" applyNumberFormat="1" applyFont="1" applyFill="1" applyBorder="1" applyAlignment="1">
      <alignment vertical="center" wrapText="1"/>
    </xf>
    <xf numFmtId="0" fontId="9" fillId="0" borderId="3" xfId="0" applyNumberFormat="1"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9" fillId="0" borderId="2" xfId="0" applyFont="1" applyBorder="1" applyAlignment="1">
      <alignment vertical="center" wrapText="1"/>
    </xf>
    <xf numFmtId="0" fontId="9" fillId="0" borderId="3" xfId="0" applyFont="1" applyBorder="1" applyAlignment="1">
      <alignment horizontal="center" vertical="center" wrapText="1"/>
    </xf>
    <xf numFmtId="0" fontId="10" fillId="0" borderId="2" xfId="0" applyNumberFormat="1" applyFont="1" applyBorder="1" applyAlignment="1">
      <alignment horizontal="left" vertical="center" wrapText="1"/>
    </xf>
    <xf numFmtId="0" fontId="10" fillId="0" borderId="2" xfId="0" applyNumberFormat="1" applyFont="1" applyBorder="1" applyAlignment="1">
      <alignment horizontal="center" vertical="center" wrapText="1"/>
    </xf>
    <xf numFmtId="0" fontId="9" fillId="0" borderId="4" xfId="0" applyFont="1" applyBorder="1" applyAlignment="1">
      <alignment horizontal="center" vertical="center" wrapText="1"/>
    </xf>
    <xf numFmtId="0" fontId="7" fillId="0" borderId="2" xfId="0" applyFont="1" applyBorder="1" applyAlignment="1">
      <alignment vertical="center" wrapText="1"/>
    </xf>
    <xf numFmtId="0" fontId="10" fillId="0" borderId="2" xfId="0" applyNumberFormat="1" applyFont="1" applyFill="1" applyBorder="1" applyAlignment="1">
      <alignment horizontal="center" vertical="center" wrapText="1"/>
    </xf>
    <xf numFmtId="0" fontId="7" fillId="0" borderId="4" xfId="0" applyFont="1" applyBorder="1" applyAlignment="1">
      <alignment horizontal="center" vertical="center" wrapText="1"/>
    </xf>
    <xf numFmtId="0" fontId="6" fillId="0" borderId="4" xfId="0" applyFont="1" applyBorder="1" applyAlignment="1">
      <alignment vertical="center" wrapText="1"/>
    </xf>
    <xf numFmtId="0" fontId="10" fillId="0" borderId="3" xfId="0" applyNumberFormat="1" applyFont="1" applyFill="1" applyBorder="1" applyAlignment="1">
      <alignment vertical="center" wrapText="1"/>
    </xf>
    <xf numFmtId="0" fontId="10" fillId="0" borderId="3" xfId="0" applyNumberFormat="1" applyFont="1" applyFill="1" applyBorder="1" applyAlignment="1">
      <alignment horizontal="center" vertical="center" wrapText="1"/>
    </xf>
    <xf numFmtId="0" fontId="10" fillId="0" borderId="2" xfId="0" applyNumberFormat="1" applyFont="1" applyFill="1" applyBorder="1" applyAlignment="1">
      <alignment vertical="center" wrapText="1"/>
    </xf>
    <xf numFmtId="0" fontId="10" fillId="0" borderId="2" xfId="0" applyFont="1" applyBorder="1" applyAlignment="1">
      <alignment vertical="center" wrapText="1"/>
    </xf>
    <xf numFmtId="0" fontId="10" fillId="0" borderId="2" xfId="0" applyFont="1" applyBorder="1" applyAlignment="1">
      <alignment horizontal="center" vertical="center" wrapText="1"/>
    </xf>
    <xf numFmtId="0" fontId="9" fillId="0" borderId="2" xfId="1" applyNumberFormat="1" applyFont="1" applyFill="1" applyBorder="1" applyAlignment="1">
      <alignment vertical="center" wrapText="1"/>
    </xf>
    <xf numFmtId="0" fontId="9" fillId="0" borderId="2" xfId="0" applyFont="1" applyBorder="1" applyAlignment="1">
      <alignment horizontal="center" vertical="center" wrapText="1"/>
    </xf>
    <xf numFmtId="0" fontId="10" fillId="0" borderId="4" xfId="0" applyFont="1" applyBorder="1" applyAlignment="1">
      <alignment vertical="center" wrapText="1"/>
    </xf>
    <xf numFmtId="0" fontId="9" fillId="0" borderId="4" xfId="0" applyFont="1" applyBorder="1" applyAlignment="1">
      <alignment vertical="center" wrapText="1"/>
    </xf>
    <xf numFmtId="0" fontId="7" fillId="0" borderId="4" xfId="0" applyFont="1" applyBorder="1" applyAlignment="1">
      <alignment vertical="center" wrapText="1"/>
    </xf>
    <xf numFmtId="0" fontId="11" fillId="0" borderId="2" xfId="0" applyFont="1" applyBorder="1" applyAlignment="1">
      <alignment horizontal="center" vertical="center" wrapText="1"/>
    </xf>
    <xf numFmtId="0" fontId="9" fillId="0" borderId="2" xfId="0" applyFont="1" applyBorder="1" applyAlignment="1">
      <alignment horizontal="left" vertical="center" wrapText="1"/>
    </xf>
    <xf numFmtId="0" fontId="11" fillId="0" borderId="7" xfId="0" applyFont="1" applyBorder="1" applyAlignment="1">
      <alignment vertical="center" wrapText="1"/>
    </xf>
    <xf numFmtId="0" fontId="8" fillId="0" borderId="7" xfId="0" applyFont="1" applyBorder="1" applyAlignment="1">
      <alignment vertical="top" wrapText="1"/>
    </xf>
    <xf numFmtId="0" fontId="11" fillId="0" borderId="2" xfId="0" applyFont="1" applyBorder="1" applyAlignment="1">
      <alignment vertical="top" wrapText="1"/>
    </xf>
    <xf numFmtId="0" fontId="12" fillId="0" borderId="4" xfId="0" applyFont="1" applyBorder="1" applyAlignment="1">
      <alignment vertical="center" wrapText="1"/>
    </xf>
    <xf numFmtId="0" fontId="12" fillId="0" borderId="2" xfId="0" applyFont="1" applyBorder="1" applyAlignment="1">
      <alignment vertical="center" wrapText="1"/>
    </xf>
    <xf numFmtId="0" fontId="11" fillId="0" borderId="4" xfId="0" applyFont="1" applyBorder="1" applyAlignment="1">
      <alignment vertical="center" wrapText="1"/>
    </xf>
    <xf numFmtId="0" fontId="8" fillId="0" borderId="4" xfId="0" applyFont="1" applyBorder="1" applyAlignment="1">
      <alignment vertical="top" wrapText="1"/>
    </xf>
    <xf numFmtId="0" fontId="11" fillId="0" borderId="4" xfId="0" applyFont="1" applyBorder="1" applyAlignment="1">
      <alignment vertical="top" wrapText="1"/>
    </xf>
    <xf numFmtId="0" fontId="11" fillId="0" borderId="4" xfId="0" applyFont="1" applyBorder="1" applyAlignment="1">
      <alignment horizontal="center" vertical="center" wrapText="1"/>
    </xf>
    <xf numFmtId="0" fontId="11" fillId="0" borderId="2" xfId="0" applyFont="1" applyBorder="1" applyAlignment="1">
      <alignment horizontal="center" vertical="top" wrapText="1"/>
    </xf>
    <xf numFmtId="0" fontId="13" fillId="0" borderId="0" xfId="0" applyFont="1">
      <alignment vertical="center"/>
    </xf>
    <xf numFmtId="0" fontId="10" fillId="0" borderId="4" xfId="0" applyFont="1" applyBorder="1" applyAlignment="1">
      <alignment horizontal="center" vertical="center" wrapText="1"/>
    </xf>
    <xf numFmtId="178" fontId="9" fillId="0" borderId="4" xfId="0" applyNumberFormat="1" applyFont="1" applyBorder="1" applyAlignment="1">
      <alignment horizontal="center" vertical="center" wrapText="1"/>
    </xf>
    <xf numFmtId="177" fontId="9" fillId="0" borderId="4" xfId="0" applyNumberFormat="1" applyFont="1" applyBorder="1" applyAlignment="1">
      <alignment horizontal="center" vertical="center" wrapText="1"/>
    </xf>
    <xf numFmtId="176" fontId="9" fillId="0" borderId="4" xfId="0" applyNumberFormat="1" applyFont="1" applyBorder="1" applyAlignment="1">
      <alignment horizontal="center" vertical="center" wrapText="1"/>
    </xf>
    <xf numFmtId="0" fontId="9" fillId="0" borderId="4" xfId="0" applyFont="1" applyBorder="1" applyAlignment="1">
      <alignment horizontal="left" vertical="center" wrapText="1"/>
    </xf>
    <xf numFmtId="0" fontId="6" fillId="0" borderId="3" xfId="0" applyFont="1" applyBorder="1" applyAlignment="1">
      <alignment horizontal="center" vertical="center" wrapText="1"/>
    </xf>
    <xf numFmtId="0" fontId="8" fillId="0" borderId="2" xfId="0" applyFont="1" applyBorder="1" applyAlignment="1">
      <alignment vertical="top" wrapText="1"/>
    </xf>
    <xf numFmtId="0" fontId="12" fillId="0" borderId="2" xfId="0" applyFont="1" applyBorder="1" applyAlignment="1">
      <alignment horizontal="center" vertical="center" wrapText="1"/>
    </xf>
    <xf numFmtId="0" fontId="8" fillId="0" borderId="2" xfId="0" applyFont="1" applyBorder="1" applyAlignment="1">
      <alignment horizontal="center" vertical="top" wrapText="1"/>
    </xf>
    <xf numFmtId="0" fontId="0" fillId="0" borderId="2" xfId="0" applyBorder="1">
      <alignment vertical="center"/>
    </xf>
    <xf numFmtId="0" fontId="10" fillId="0" borderId="4" xfId="0" applyFont="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center" vertical="center" wrapText="1"/>
    </xf>
    <xf numFmtId="0" fontId="14" fillId="0" borderId="2" xfId="0" applyFont="1" applyBorder="1" applyAlignment="1">
      <alignment horizontal="center" vertical="center" wrapText="1"/>
    </xf>
    <xf numFmtId="0" fontId="7" fillId="0" borderId="2" xfId="0" applyFont="1" applyBorder="1" applyAlignment="1">
      <alignment horizontal="center" vertical="center" wrapText="1"/>
    </xf>
    <xf numFmtId="0" fontId="6" fillId="0" borderId="2" xfId="0" applyFont="1" applyBorder="1" applyAlignment="1">
      <alignment horizontal="center" vertical="center" wrapText="1"/>
    </xf>
    <xf numFmtId="0" fontId="1" fillId="0" borderId="0" xfId="0" applyFont="1" applyAlignment="1">
      <alignment horizontal="center"/>
    </xf>
    <xf numFmtId="0" fontId="7"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4" fillId="0" borderId="1" xfId="0" applyFont="1" applyBorder="1" applyAlignment="1">
      <alignment horizontal="center" vertical="center" wrapText="1"/>
    </xf>
    <xf numFmtId="0" fontId="5" fillId="0" borderId="2" xfId="0" applyFont="1" applyBorder="1" applyAlignment="1">
      <alignment horizontal="left" vertical="center"/>
    </xf>
  </cellXfs>
  <cellStyles count="2">
    <cellStyle name="常规" xfId="0" builtinId="0"/>
    <cellStyle name="常规 3" xfId="1"/>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4"/>
  <sheetViews>
    <sheetView tabSelected="1" view="pageBreakPreview" zoomScale="145" zoomScaleNormal="100" workbookViewId="0">
      <pane ySplit="6" topLeftCell="A33" activePane="bottomLeft" state="frozen"/>
      <selection pane="bottomLeft" activeCell="B33" sqref="B33:C33"/>
    </sheetView>
  </sheetViews>
  <sheetFormatPr defaultColWidth="9" defaultRowHeight="15.6"/>
  <cols>
    <col min="1" max="1" width="3.59765625" customWidth="1"/>
    <col min="2" max="2" width="6.19921875" customWidth="1"/>
    <col min="3" max="3" width="27.8984375" customWidth="1"/>
    <col min="4" max="4" width="12.5" customWidth="1"/>
    <col min="5" max="5" width="6.59765625" customWidth="1"/>
    <col min="6" max="6" width="20" customWidth="1"/>
    <col min="7" max="7" width="5.69921875" customWidth="1"/>
    <col min="8" max="8" width="5.59765625" customWidth="1"/>
    <col min="9" max="9" width="4.8984375" customWidth="1"/>
    <col min="10" max="10" width="5.8984375" customWidth="1"/>
    <col min="11" max="11" width="7.59765625" customWidth="1"/>
    <col min="12" max="12" width="9.59765625" customWidth="1"/>
    <col min="13" max="13" width="7" customWidth="1"/>
    <col min="14" max="14" width="6.8984375" customWidth="1"/>
    <col min="15" max="15" width="7" customWidth="1"/>
    <col min="16" max="17" width="17.5" customWidth="1"/>
  </cols>
  <sheetData>
    <row r="1" spans="1:17" s="1" customFormat="1" ht="20.25" customHeight="1">
      <c r="A1" s="2" t="s">
        <v>0</v>
      </c>
      <c r="B1" s="3"/>
      <c r="C1" s="3"/>
      <c r="D1" s="3"/>
      <c r="E1" s="3"/>
      <c r="F1" s="3"/>
      <c r="G1" s="3"/>
      <c r="H1" s="3"/>
      <c r="I1" s="3"/>
      <c r="J1" s="3"/>
      <c r="K1" s="3"/>
      <c r="L1" s="3"/>
      <c r="M1" s="3"/>
      <c r="N1" s="3"/>
      <c r="O1" s="3"/>
      <c r="P1" s="3"/>
      <c r="Q1" s="3"/>
    </row>
    <row r="2" spans="1:17" ht="12.9" customHeight="1">
      <c r="A2" s="4"/>
      <c r="B2" s="4"/>
      <c r="C2" s="4"/>
      <c r="D2" s="4"/>
      <c r="E2" s="4"/>
      <c r="F2" s="4"/>
      <c r="G2" s="4"/>
      <c r="H2" s="4"/>
      <c r="I2" s="4"/>
      <c r="J2" s="4"/>
      <c r="K2" s="4"/>
      <c r="L2" s="4"/>
      <c r="M2" s="4"/>
      <c r="N2" s="4"/>
      <c r="O2" s="4"/>
      <c r="P2" s="4"/>
      <c r="Q2" s="4"/>
    </row>
    <row r="3" spans="1:17" ht="58.5" customHeight="1">
      <c r="A3" s="74" t="s">
        <v>1</v>
      </c>
      <c r="B3" s="74"/>
      <c r="C3" s="74"/>
      <c r="D3" s="74"/>
      <c r="E3" s="74"/>
      <c r="F3" s="74"/>
      <c r="G3" s="74"/>
      <c r="H3" s="74"/>
      <c r="I3" s="74"/>
      <c r="J3" s="74"/>
      <c r="K3" s="74"/>
      <c r="L3" s="74"/>
      <c r="M3" s="74"/>
      <c r="N3" s="74"/>
      <c r="O3" s="74"/>
      <c r="P3" s="74"/>
    </row>
    <row r="4" spans="1:17" ht="18" customHeight="1">
      <c r="A4" s="75" t="s">
        <v>2</v>
      </c>
      <c r="B4" s="75"/>
      <c r="C4" s="75"/>
      <c r="D4" s="75"/>
      <c r="E4" s="75"/>
      <c r="F4" s="75"/>
      <c r="G4" s="75"/>
      <c r="H4" s="75"/>
      <c r="I4" s="75"/>
      <c r="J4" s="75"/>
      <c r="K4" s="75"/>
      <c r="L4" s="75"/>
      <c r="M4" s="75"/>
      <c r="N4" s="75"/>
      <c r="O4" s="75"/>
      <c r="P4" s="75"/>
      <c r="Q4" s="54"/>
    </row>
    <row r="5" spans="1:17" ht="24.75" customHeight="1">
      <c r="A5" s="60" t="s">
        <v>3</v>
      </c>
      <c r="B5" s="60" t="s">
        <v>4</v>
      </c>
      <c r="C5" s="60" t="s">
        <v>5</v>
      </c>
      <c r="D5" s="62" t="s">
        <v>6</v>
      </c>
      <c r="E5" s="60" t="s">
        <v>7</v>
      </c>
      <c r="F5" s="60" t="s">
        <v>8</v>
      </c>
      <c r="G5" s="60" t="s">
        <v>9</v>
      </c>
      <c r="H5" s="60"/>
      <c r="I5" s="60"/>
      <c r="J5" s="60"/>
      <c r="K5" s="60" t="s">
        <v>10</v>
      </c>
      <c r="L5" s="60" t="s">
        <v>11</v>
      </c>
      <c r="M5" s="60" t="s">
        <v>12</v>
      </c>
      <c r="N5" s="60" t="s">
        <v>13</v>
      </c>
      <c r="O5" s="60" t="s">
        <v>14</v>
      </c>
      <c r="P5" s="60" t="s">
        <v>15</v>
      </c>
      <c r="Q5" s="59" t="s">
        <v>16</v>
      </c>
    </row>
    <row r="6" spans="1:17" ht="24.75" customHeight="1">
      <c r="A6" s="60"/>
      <c r="B6" s="60"/>
      <c r="C6" s="60"/>
      <c r="D6" s="63"/>
      <c r="E6" s="60"/>
      <c r="F6" s="60"/>
      <c r="G6" s="5" t="s">
        <v>17</v>
      </c>
      <c r="H6" s="5" t="s">
        <v>18</v>
      </c>
      <c r="I6" s="5" t="s">
        <v>19</v>
      </c>
      <c r="J6" s="5" t="s">
        <v>20</v>
      </c>
      <c r="K6" s="60"/>
      <c r="L6" s="60"/>
      <c r="M6" s="60"/>
      <c r="N6" s="60"/>
      <c r="O6" s="60"/>
      <c r="P6" s="60"/>
      <c r="Q6" s="60"/>
    </row>
    <row r="7" spans="1:17" ht="90.6" customHeight="1">
      <c r="A7" s="7" t="s">
        <v>21</v>
      </c>
      <c r="B7" s="66" t="s">
        <v>22</v>
      </c>
      <c r="C7" s="67"/>
      <c r="D7" s="8"/>
      <c r="E7" s="8"/>
      <c r="F7" s="9" t="s">
        <v>23</v>
      </c>
      <c r="G7" s="5"/>
      <c r="H7" s="5"/>
      <c r="I7" s="5"/>
      <c r="J7" s="5"/>
      <c r="K7" s="5"/>
      <c r="L7" s="5"/>
      <c r="M7" s="5"/>
      <c r="N7" s="5"/>
      <c r="O7" s="5"/>
      <c r="P7" s="5"/>
      <c r="Q7" s="5"/>
    </row>
    <row r="8" spans="1:17" ht="50.1" customHeight="1">
      <c r="A8" s="68">
        <v>1</v>
      </c>
      <c r="B8" s="69"/>
      <c r="C8" s="10" t="s">
        <v>24</v>
      </c>
      <c r="D8" s="11" t="s">
        <v>25</v>
      </c>
      <c r="E8" s="10" t="s">
        <v>26</v>
      </c>
      <c r="F8" s="10" t="s">
        <v>27</v>
      </c>
      <c r="G8" s="12">
        <v>54196</v>
      </c>
      <c r="H8" s="12">
        <v>54196</v>
      </c>
      <c r="I8" s="5"/>
      <c r="J8" s="5"/>
      <c r="K8" s="28">
        <f t="shared" ref="K8:K13" si="0">H8*0.6</f>
        <v>32517.599999999999</v>
      </c>
      <c r="L8" s="5"/>
      <c r="M8" s="5"/>
      <c r="N8" s="5"/>
      <c r="O8" s="5"/>
      <c r="P8" s="5"/>
      <c r="Q8" s="26" t="s">
        <v>28</v>
      </c>
    </row>
    <row r="9" spans="1:17" ht="50.1" customHeight="1">
      <c r="A9" s="68">
        <v>2</v>
      </c>
      <c r="B9" s="69"/>
      <c r="C9" s="10" t="s">
        <v>29</v>
      </c>
      <c r="D9" s="11" t="s">
        <v>30</v>
      </c>
      <c r="E9" s="10" t="s">
        <v>31</v>
      </c>
      <c r="F9" s="10" t="s">
        <v>32</v>
      </c>
      <c r="G9" s="12">
        <v>25416</v>
      </c>
      <c r="H9" s="12">
        <v>25416</v>
      </c>
      <c r="I9" s="5"/>
      <c r="J9" s="5"/>
      <c r="K9" s="28">
        <f t="shared" si="0"/>
        <v>15249.599999999999</v>
      </c>
      <c r="L9" s="5"/>
      <c r="M9" s="5"/>
      <c r="N9" s="5"/>
      <c r="O9" s="5"/>
      <c r="P9" s="5"/>
      <c r="Q9" s="26" t="s">
        <v>28</v>
      </c>
    </row>
    <row r="10" spans="1:17" ht="50.1" customHeight="1">
      <c r="A10" s="68">
        <v>3</v>
      </c>
      <c r="B10" s="69"/>
      <c r="C10" s="13" t="s">
        <v>33</v>
      </c>
      <c r="D10" s="14" t="s">
        <v>34</v>
      </c>
      <c r="E10" s="11" t="s">
        <v>35</v>
      </c>
      <c r="F10" s="13" t="s">
        <v>36</v>
      </c>
      <c r="G10" s="12">
        <v>17547</v>
      </c>
      <c r="H10" s="12">
        <v>17547</v>
      </c>
      <c r="I10" s="5"/>
      <c r="J10" s="5"/>
      <c r="K10" s="28">
        <f t="shared" si="0"/>
        <v>10528.199999999999</v>
      </c>
      <c r="L10" s="5"/>
      <c r="M10" s="5"/>
      <c r="N10" s="5"/>
      <c r="O10" s="5"/>
      <c r="P10" s="5"/>
      <c r="Q10" s="26" t="s">
        <v>37</v>
      </c>
    </row>
    <row r="11" spans="1:17" ht="50.1" customHeight="1">
      <c r="A11" s="68">
        <v>4</v>
      </c>
      <c r="B11" s="69"/>
      <c r="C11" s="15" t="s">
        <v>38</v>
      </c>
      <c r="D11" s="16" t="s">
        <v>39</v>
      </c>
      <c r="E11" s="16" t="s">
        <v>40</v>
      </c>
      <c r="F11" s="16" t="s">
        <v>41</v>
      </c>
      <c r="G11" s="17">
        <v>3000</v>
      </c>
      <c r="H11" s="17">
        <v>3000</v>
      </c>
      <c r="I11" s="6"/>
      <c r="J11" s="6"/>
      <c r="K11" s="17">
        <f t="shared" si="0"/>
        <v>1800</v>
      </c>
      <c r="L11" s="6"/>
      <c r="M11" s="6"/>
      <c r="N11" s="6"/>
      <c r="O11" s="6"/>
      <c r="P11" s="45" t="s">
        <v>42</v>
      </c>
      <c r="Q11" s="45" t="s">
        <v>43</v>
      </c>
    </row>
    <row r="12" spans="1:17" ht="50.1" customHeight="1">
      <c r="A12" s="68">
        <v>5</v>
      </c>
      <c r="B12" s="69"/>
      <c r="C12" s="15" t="s">
        <v>44</v>
      </c>
      <c r="D12" s="16" t="s">
        <v>45</v>
      </c>
      <c r="E12" s="16" t="s">
        <v>46</v>
      </c>
      <c r="F12" s="16" t="s">
        <v>47</v>
      </c>
      <c r="G12" s="17">
        <v>6876</v>
      </c>
      <c r="H12" s="17">
        <v>6876</v>
      </c>
      <c r="I12" s="6"/>
      <c r="J12" s="6"/>
      <c r="K12" s="46">
        <f t="shared" si="0"/>
        <v>4125.5999999999995</v>
      </c>
      <c r="L12" s="6"/>
      <c r="M12" s="6"/>
      <c r="N12" s="6"/>
      <c r="O12" s="6"/>
      <c r="P12" s="45"/>
      <c r="Q12" s="26" t="s">
        <v>28</v>
      </c>
    </row>
    <row r="13" spans="1:17" ht="50.1" customHeight="1">
      <c r="A13" s="68">
        <v>6</v>
      </c>
      <c r="B13" s="69"/>
      <c r="C13" s="15" t="s">
        <v>48</v>
      </c>
      <c r="D13" s="16" t="s">
        <v>39</v>
      </c>
      <c r="E13" s="16" t="s">
        <v>46</v>
      </c>
      <c r="F13" s="16" t="s">
        <v>49</v>
      </c>
      <c r="G13" s="17">
        <v>5400</v>
      </c>
      <c r="H13" s="17">
        <v>5400</v>
      </c>
      <c r="I13" s="6"/>
      <c r="J13" s="6"/>
      <c r="K13" s="17">
        <f t="shared" si="0"/>
        <v>3240</v>
      </c>
      <c r="L13" s="6"/>
      <c r="M13" s="6"/>
      <c r="N13" s="6"/>
      <c r="O13" s="6"/>
      <c r="P13" s="45"/>
      <c r="Q13" s="45" t="s">
        <v>43</v>
      </c>
    </row>
    <row r="14" spans="1:17" ht="50.1" customHeight="1">
      <c r="A14" s="68">
        <v>7</v>
      </c>
      <c r="B14" s="69"/>
      <c r="C14" s="15" t="s">
        <v>50</v>
      </c>
      <c r="D14" s="16" t="s">
        <v>39</v>
      </c>
      <c r="E14" s="16" t="s">
        <v>46</v>
      </c>
      <c r="F14" s="16" t="s">
        <v>51</v>
      </c>
      <c r="G14" s="17">
        <v>8400</v>
      </c>
      <c r="H14" s="17">
        <v>8400</v>
      </c>
      <c r="I14" s="6"/>
      <c r="J14" s="6"/>
      <c r="K14" s="17">
        <f t="shared" ref="K14:K16" si="1">H14*0.6</f>
        <v>5040</v>
      </c>
      <c r="L14" s="6"/>
      <c r="M14" s="6"/>
      <c r="N14" s="6"/>
      <c r="O14" s="6"/>
      <c r="P14" s="45"/>
      <c r="Q14" s="45" t="s">
        <v>43</v>
      </c>
    </row>
    <row r="15" spans="1:17" ht="50.1" customHeight="1">
      <c r="A15" s="68">
        <v>8</v>
      </c>
      <c r="B15" s="69"/>
      <c r="C15" s="15" t="s">
        <v>52</v>
      </c>
      <c r="D15" s="16" t="s">
        <v>39</v>
      </c>
      <c r="E15" s="16" t="s">
        <v>46</v>
      </c>
      <c r="F15" s="16" t="s">
        <v>53</v>
      </c>
      <c r="G15" s="17">
        <v>3105</v>
      </c>
      <c r="H15" s="17">
        <v>3105</v>
      </c>
      <c r="I15" s="6"/>
      <c r="J15" s="6"/>
      <c r="K15" s="17">
        <f t="shared" si="1"/>
        <v>1863</v>
      </c>
      <c r="L15" s="6"/>
      <c r="M15" s="6"/>
      <c r="N15" s="6"/>
      <c r="O15" s="6"/>
      <c r="P15" s="45"/>
      <c r="Q15" s="45" t="s">
        <v>43</v>
      </c>
    </row>
    <row r="16" spans="1:17" ht="50.1" customHeight="1">
      <c r="A16" s="68">
        <v>9</v>
      </c>
      <c r="B16" s="69"/>
      <c r="C16" s="15" t="s">
        <v>54</v>
      </c>
      <c r="D16" s="16" t="s">
        <v>39</v>
      </c>
      <c r="E16" s="16" t="s">
        <v>46</v>
      </c>
      <c r="F16" s="16" t="s">
        <v>55</v>
      </c>
      <c r="G16" s="17">
        <v>4024</v>
      </c>
      <c r="H16" s="17">
        <v>4024</v>
      </c>
      <c r="I16" s="6"/>
      <c r="J16" s="6"/>
      <c r="K16" s="47">
        <f t="shared" si="1"/>
        <v>2414.4</v>
      </c>
      <c r="L16" s="6"/>
      <c r="M16" s="6"/>
      <c r="N16" s="6"/>
      <c r="O16" s="6"/>
      <c r="P16" s="45"/>
      <c r="Q16" s="45" t="s">
        <v>43</v>
      </c>
    </row>
    <row r="17" spans="1:17" ht="50.1" customHeight="1">
      <c r="A17" s="68" t="s">
        <v>56</v>
      </c>
      <c r="B17" s="69"/>
      <c r="C17" s="18" t="s">
        <v>57</v>
      </c>
      <c r="D17" s="18"/>
      <c r="E17" s="19" t="s">
        <v>46</v>
      </c>
      <c r="F17" s="13"/>
      <c r="G17" s="5"/>
      <c r="H17" s="6"/>
      <c r="I17" s="6"/>
      <c r="J17" s="6"/>
      <c r="K17" s="6"/>
      <c r="L17" s="6"/>
      <c r="M17" s="6"/>
      <c r="N17" s="6"/>
      <c r="O17" s="6"/>
      <c r="P17" s="6"/>
      <c r="Q17" s="6"/>
    </row>
    <row r="18" spans="1:17" ht="59.1" customHeight="1">
      <c r="A18" s="20" t="s">
        <v>58</v>
      </c>
      <c r="B18" s="66" t="s">
        <v>59</v>
      </c>
      <c r="C18" s="67"/>
      <c r="D18" s="21"/>
      <c r="E18" s="21"/>
      <c r="F18" s="13"/>
      <c r="G18" s="6"/>
      <c r="H18" s="6"/>
      <c r="I18" s="6"/>
      <c r="J18" s="6"/>
      <c r="K18" s="6"/>
      <c r="L18" s="6"/>
      <c r="M18" s="6"/>
      <c r="N18" s="6"/>
      <c r="O18" s="6"/>
      <c r="P18" s="6"/>
      <c r="Q18" s="6"/>
    </row>
    <row r="19" spans="1:17" ht="59.1" customHeight="1">
      <c r="A19" s="72">
        <v>1</v>
      </c>
      <c r="B19" s="73"/>
      <c r="C19" s="22" t="s">
        <v>60</v>
      </c>
      <c r="D19" s="23" t="s">
        <v>61</v>
      </c>
      <c r="E19" s="22" t="s">
        <v>35</v>
      </c>
      <c r="F19" s="22" t="s">
        <v>62</v>
      </c>
      <c r="G19" s="12">
        <v>177300</v>
      </c>
      <c r="H19" s="17"/>
      <c r="I19" s="17"/>
      <c r="J19" s="12">
        <v>177300</v>
      </c>
      <c r="K19" s="17">
        <f t="shared" ref="K19:K25" si="2">J19*0.6</f>
        <v>106380</v>
      </c>
      <c r="L19" s="6"/>
      <c r="M19" s="6"/>
      <c r="N19" s="6"/>
      <c r="O19" s="6"/>
      <c r="P19" s="6"/>
      <c r="Q19" s="26" t="s">
        <v>37</v>
      </c>
    </row>
    <row r="20" spans="1:17" ht="59.1" customHeight="1">
      <c r="A20" s="72">
        <v>2</v>
      </c>
      <c r="B20" s="73"/>
      <c r="C20" s="22" t="s">
        <v>63</v>
      </c>
      <c r="D20" s="23" t="s">
        <v>61</v>
      </c>
      <c r="E20" s="22" t="s">
        <v>64</v>
      </c>
      <c r="F20" s="22" t="s">
        <v>65</v>
      </c>
      <c r="G20" s="12">
        <v>35329</v>
      </c>
      <c r="H20" s="17"/>
      <c r="I20" s="17"/>
      <c r="J20" s="12">
        <v>35329</v>
      </c>
      <c r="K20" s="17">
        <f t="shared" si="2"/>
        <v>21197.399999999998</v>
      </c>
      <c r="L20" s="6"/>
      <c r="M20" s="6"/>
      <c r="N20" s="6"/>
      <c r="O20" s="6"/>
      <c r="P20" s="6"/>
      <c r="Q20" s="26" t="s">
        <v>37</v>
      </c>
    </row>
    <row r="21" spans="1:17" ht="59.1" customHeight="1">
      <c r="A21" s="72">
        <v>3</v>
      </c>
      <c r="B21" s="73"/>
      <c r="C21" s="22" t="s">
        <v>66</v>
      </c>
      <c r="D21" s="23" t="s">
        <v>67</v>
      </c>
      <c r="E21" s="22" t="s">
        <v>64</v>
      </c>
      <c r="F21" s="22" t="s">
        <v>68</v>
      </c>
      <c r="G21" s="12">
        <v>19378</v>
      </c>
      <c r="H21" s="17"/>
      <c r="I21" s="17"/>
      <c r="J21" s="12">
        <v>19378</v>
      </c>
      <c r="K21" s="17">
        <f t="shared" si="2"/>
        <v>11626.8</v>
      </c>
      <c r="L21" s="6"/>
      <c r="M21" s="6"/>
      <c r="N21" s="6"/>
      <c r="O21" s="6"/>
      <c r="P21" s="6"/>
      <c r="Q21" s="26" t="s">
        <v>37</v>
      </c>
    </row>
    <row r="22" spans="1:17" ht="59.1" customHeight="1">
      <c r="A22" s="72">
        <v>4</v>
      </c>
      <c r="B22" s="73"/>
      <c r="C22" s="24" t="s">
        <v>69</v>
      </c>
      <c r="D22" s="23" t="s">
        <v>61</v>
      </c>
      <c r="E22" s="22" t="s">
        <v>35</v>
      </c>
      <c r="F22" s="22" t="s">
        <v>70</v>
      </c>
      <c r="G22" s="12">
        <v>40346</v>
      </c>
      <c r="H22" s="17"/>
      <c r="I22" s="17"/>
      <c r="J22" s="12">
        <v>40346</v>
      </c>
      <c r="K22" s="17">
        <f t="shared" si="2"/>
        <v>24207.599999999999</v>
      </c>
      <c r="L22" s="6"/>
      <c r="M22" s="6"/>
      <c r="N22" s="6"/>
      <c r="O22" s="6"/>
      <c r="P22" s="6"/>
      <c r="Q22" s="26" t="s">
        <v>37</v>
      </c>
    </row>
    <row r="23" spans="1:17" ht="59.1" customHeight="1">
      <c r="A23" s="72">
        <v>5</v>
      </c>
      <c r="B23" s="73"/>
      <c r="C23" s="24" t="s">
        <v>71</v>
      </c>
      <c r="D23" s="23" t="s">
        <v>61</v>
      </c>
      <c r="E23" s="23" t="s">
        <v>46</v>
      </c>
      <c r="F23" s="22" t="s">
        <v>72</v>
      </c>
      <c r="G23" s="12">
        <v>16725</v>
      </c>
      <c r="H23" s="17"/>
      <c r="I23" s="17"/>
      <c r="J23" s="12">
        <v>16725</v>
      </c>
      <c r="K23" s="17">
        <f t="shared" si="2"/>
        <v>10035</v>
      </c>
      <c r="L23" s="6"/>
      <c r="M23" s="6"/>
      <c r="N23" s="6"/>
      <c r="O23" s="6"/>
      <c r="P23" s="6"/>
      <c r="Q23" s="26" t="s">
        <v>37</v>
      </c>
    </row>
    <row r="24" spans="1:17" ht="59.1" customHeight="1">
      <c r="A24" s="72">
        <v>6</v>
      </c>
      <c r="B24" s="73"/>
      <c r="C24" s="25" t="s">
        <v>73</v>
      </c>
      <c r="D24" s="26" t="s">
        <v>74</v>
      </c>
      <c r="E24" s="27" t="s">
        <v>46</v>
      </c>
      <c r="F24" s="27" t="s">
        <v>75</v>
      </c>
      <c r="G24" s="28">
        <v>60282.11</v>
      </c>
      <c r="H24" s="17"/>
      <c r="I24" s="17"/>
      <c r="J24" s="28">
        <v>60282.11</v>
      </c>
      <c r="K24" s="48">
        <f t="shared" si="2"/>
        <v>36169.265999999996</v>
      </c>
      <c r="L24" s="6"/>
      <c r="M24" s="6"/>
      <c r="N24" s="6"/>
      <c r="O24" s="6"/>
      <c r="P24" s="6"/>
      <c r="Q24" s="26" t="s">
        <v>37</v>
      </c>
    </row>
    <row r="25" spans="1:17" ht="59.1" customHeight="1">
      <c r="A25" s="72">
        <v>7</v>
      </c>
      <c r="B25" s="73"/>
      <c r="C25" s="29" t="s">
        <v>76</v>
      </c>
      <c r="D25" s="19" t="s">
        <v>77</v>
      </c>
      <c r="E25" s="30" t="s">
        <v>46</v>
      </c>
      <c r="F25" s="30" t="s">
        <v>78</v>
      </c>
      <c r="G25" s="17">
        <v>6186</v>
      </c>
      <c r="H25" s="17"/>
      <c r="I25" s="17"/>
      <c r="J25" s="17">
        <v>6186</v>
      </c>
      <c r="K25" s="46">
        <f t="shared" si="2"/>
        <v>3711.6</v>
      </c>
      <c r="L25" s="6"/>
      <c r="M25" s="6"/>
      <c r="N25" s="6"/>
      <c r="O25" s="6"/>
      <c r="P25" s="45"/>
      <c r="Q25" s="55" t="s">
        <v>79</v>
      </c>
    </row>
    <row r="26" spans="1:17" ht="59.1" customHeight="1">
      <c r="A26" s="72">
        <v>8</v>
      </c>
      <c r="B26" s="73"/>
      <c r="C26" s="29" t="s">
        <v>80</v>
      </c>
      <c r="D26" s="19" t="s">
        <v>77</v>
      </c>
      <c r="E26" s="30" t="s">
        <v>64</v>
      </c>
      <c r="F26" s="13" t="s">
        <v>81</v>
      </c>
      <c r="G26" s="17">
        <v>8000</v>
      </c>
      <c r="H26" s="17">
        <v>8000</v>
      </c>
      <c r="I26" s="17"/>
      <c r="J26" s="17"/>
      <c r="K26" s="17">
        <f>G26*0.6</f>
        <v>4800</v>
      </c>
      <c r="L26" s="6"/>
      <c r="M26" s="6"/>
      <c r="N26" s="6"/>
      <c r="O26" s="6"/>
      <c r="P26" s="49" t="s">
        <v>82</v>
      </c>
      <c r="Q26" s="55" t="s">
        <v>79</v>
      </c>
    </row>
    <row r="27" spans="1:17" ht="59.1" customHeight="1">
      <c r="A27" s="64" t="s">
        <v>56</v>
      </c>
      <c r="B27" s="65"/>
      <c r="C27" s="31" t="s">
        <v>57</v>
      </c>
      <c r="D27" s="31"/>
      <c r="E27" s="21"/>
      <c r="F27" s="13"/>
      <c r="G27" s="6"/>
      <c r="H27" s="6"/>
      <c r="I27" s="6"/>
      <c r="J27" s="6"/>
      <c r="K27" s="6"/>
      <c r="L27" s="6"/>
      <c r="M27" s="6"/>
      <c r="N27" s="6"/>
      <c r="O27" s="6"/>
      <c r="P27" s="6"/>
      <c r="Q27" s="6"/>
    </row>
    <row r="28" spans="1:17" ht="50.1" customHeight="1">
      <c r="A28" s="7" t="s">
        <v>83</v>
      </c>
      <c r="B28" s="66" t="s">
        <v>84</v>
      </c>
      <c r="C28" s="67"/>
      <c r="D28" s="8"/>
      <c r="E28" s="8"/>
      <c r="F28" s="13"/>
      <c r="G28" s="5"/>
      <c r="H28" s="5"/>
      <c r="I28" s="5"/>
      <c r="J28" s="5"/>
      <c r="K28" s="5"/>
      <c r="L28" s="5"/>
      <c r="M28" s="5"/>
      <c r="N28" s="5"/>
      <c r="O28" s="5"/>
      <c r="P28" s="5"/>
      <c r="Q28" s="5"/>
    </row>
    <row r="29" spans="1:17" ht="50.1" customHeight="1">
      <c r="A29" s="68">
        <v>1</v>
      </c>
      <c r="B29" s="69"/>
      <c r="C29" s="25" t="s">
        <v>85</v>
      </c>
      <c r="D29" s="25" t="s">
        <v>61</v>
      </c>
      <c r="E29" s="28">
        <v>2022</v>
      </c>
      <c r="F29" s="13" t="s">
        <v>86</v>
      </c>
      <c r="G29" s="28">
        <v>9130</v>
      </c>
      <c r="H29" s="28"/>
      <c r="I29" s="28"/>
      <c r="J29" s="28">
        <v>9130</v>
      </c>
      <c r="K29" s="28">
        <f>G29*0.5</f>
        <v>4565</v>
      </c>
      <c r="L29" s="28" t="s">
        <v>87</v>
      </c>
      <c r="M29" s="28"/>
      <c r="N29" s="28"/>
      <c r="O29" s="28"/>
      <c r="P29" s="26" t="s">
        <v>88</v>
      </c>
      <c r="Q29" s="56" t="s">
        <v>37</v>
      </c>
    </row>
    <row r="30" spans="1:17" ht="50.1" customHeight="1">
      <c r="A30" s="68">
        <v>2</v>
      </c>
      <c r="B30" s="69"/>
      <c r="C30" s="25" t="s">
        <v>89</v>
      </c>
      <c r="D30" s="25" t="s">
        <v>90</v>
      </c>
      <c r="E30" s="28" t="s">
        <v>91</v>
      </c>
      <c r="F30" s="13" t="s">
        <v>92</v>
      </c>
      <c r="G30" s="28">
        <v>23856</v>
      </c>
      <c r="H30" s="28"/>
      <c r="I30" s="28"/>
      <c r="J30" s="28">
        <f>G30</f>
        <v>23856</v>
      </c>
      <c r="K30" s="28">
        <f>G30*0.5</f>
        <v>11928</v>
      </c>
      <c r="L30" s="28"/>
      <c r="M30" s="28"/>
      <c r="N30" s="28"/>
      <c r="O30" s="28"/>
      <c r="P30" s="26" t="s">
        <v>42</v>
      </c>
      <c r="Q30" s="56" t="s">
        <v>93</v>
      </c>
    </row>
    <row r="31" spans="1:17" ht="59.1" customHeight="1">
      <c r="A31" s="64" t="s">
        <v>56</v>
      </c>
      <c r="B31" s="65"/>
      <c r="C31" s="31" t="s">
        <v>57</v>
      </c>
      <c r="D31" s="31"/>
      <c r="E31" s="21"/>
      <c r="F31" s="13"/>
      <c r="G31" s="6"/>
      <c r="H31" s="6"/>
      <c r="I31" s="6"/>
      <c r="J31" s="6"/>
      <c r="K31" s="6"/>
      <c r="L31" s="6"/>
      <c r="M31" s="6"/>
      <c r="N31" s="6"/>
      <c r="O31" s="6"/>
      <c r="P31" s="6"/>
      <c r="Q31" s="6"/>
    </row>
    <row r="32" spans="1:17" ht="50.1" customHeight="1">
      <c r="A32" s="7" t="s">
        <v>94</v>
      </c>
      <c r="B32" s="70" t="s">
        <v>95</v>
      </c>
      <c r="C32" s="71"/>
      <c r="D32" s="8"/>
      <c r="E32" s="8"/>
      <c r="F32" s="13"/>
      <c r="G32" s="5"/>
      <c r="H32" s="5"/>
      <c r="I32" s="5"/>
      <c r="J32" s="5"/>
      <c r="K32" s="5"/>
      <c r="L32" s="5"/>
      <c r="M32" s="5"/>
      <c r="N32" s="5"/>
      <c r="O32" s="5"/>
      <c r="P32" s="5"/>
      <c r="Q32" s="5"/>
    </row>
    <row r="33" spans="1:17" ht="50.1" customHeight="1">
      <c r="A33" s="7" t="s">
        <v>96</v>
      </c>
      <c r="B33" s="66" t="s">
        <v>115</v>
      </c>
      <c r="C33" s="67"/>
      <c r="D33" s="8"/>
      <c r="E33" s="8"/>
      <c r="F33" s="13"/>
      <c r="G33" s="5"/>
      <c r="H33" s="5"/>
      <c r="I33" s="5"/>
      <c r="J33" s="5"/>
      <c r="K33" s="5"/>
      <c r="L33" s="5"/>
      <c r="M33" s="5"/>
      <c r="N33" s="5"/>
      <c r="O33" s="5"/>
      <c r="P33" s="5"/>
      <c r="Q33" s="5"/>
    </row>
    <row r="34" spans="1:17" ht="75.75" customHeight="1">
      <c r="A34" s="5"/>
      <c r="B34" s="32">
        <v>1</v>
      </c>
      <c r="C34" s="25" t="s">
        <v>97</v>
      </c>
      <c r="D34" s="26" t="s">
        <v>98</v>
      </c>
      <c r="E34" s="28" t="s">
        <v>99</v>
      </c>
      <c r="F34" s="33" t="s">
        <v>100</v>
      </c>
      <c r="G34" s="28">
        <v>8000</v>
      </c>
      <c r="H34" s="28"/>
      <c r="I34" s="28"/>
      <c r="J34" s="28">
        <v>8000</v>
      </c>
      <c r="K34" s="28">
        <f>G34*0.15</f>
        <v>1200</v>
      </c>
      <c r="L34" s="5"/>
      <c r="M34" s="50"/>
      <c r="N34" s="50"/>
      <c r="O34" s="50"/>
      <c r="P34" s="26" t="s">
        <v>42</v>
      </c>
      <c r="Q34" s="57" t="s">
        <v>101</v>
      </c>
    </row>
    <row r="35" spans="1:17" ht="88.5" customHeight="1">
      <c r="A35" s="5"/>
      <c r="B35" s="32">
        <v>2</v>
      </c>
      <c r="C35" s="25" t="s">
        <v>102</v>
      </c>
      <c r="D35" s="26" t="s">
        <v>103</v>
      </c>
      <c r="E35" s="28" t="s">
        <v>46</v>
      </c>
      <c r="F35" s="33" t="s">
        <v>104</v>
      </c>
      <c r="G35" s="28">
        <v>55000</v>
      </c>
      <c r="H35" s="28"/>
      <c r="I35" s="28"/>
      <c r="J35" s="28">
        <v>55000</v>
      </c>
      <c r="K35" s="28">
        <f>G35*0.15</f>
        <v>8250</v>
      </c>
      <c r="L35" s="5"/>
      <c r="M35" s="5"/>
      <c r="N35" s="5"/>
      <c r="O35" s="5"/>
      <c r="P35" s="26" t="s">
        <v>88</v>
      </c>
      <c r="Q35" s="26"/>
    </row>
    <row r="36" spans="1:17" ht="59.1" customHeight="1">
      <c r="A36" s="64" t="s">
        <v>56</v>
      </c>
      <c r="B36" s="65"/>
      <c r="C36" s="31" t="s">
        <v>57</v>
      </c>
      <c r="D36" s="31"/>
      <c r="E36" s="21"/>
      <c r="F36" s="13"/>
      <c r="G36" s="6"/>
      <c r="H36" s="6"/>
      <c r="I36" s="6"/>
      <c r="J36" s="6"/>
      <c r="K36" s="6"/>
      <c r="L36" s="6"/>
      <c r="M36" s="6"/>
      <c r="N36" s="6"/>
      <c r="O36" s="6"/>
      <c r="P36" s="6"/>
      <c r="Q36" s="6"/>
    </row>
    <row r="37" spans="1:17" ht="50.1" customHeight="1">
      <c r="A37" s="7" t="s">
        <v>105</v>
      </c>
      <c r="B37" s="66" t="s">
        <v>106</v>
      </c>
      <c r="C37" s="67"/>
      <c r="D37" s="34"/>
      <c r="E37" s="35"/>
      <c r="F37" s="13"/>
      <c r="G37" s="36"/>
      <c r="H37" s="36"/>
      <c r="I37" s="36"/>
      <c r="J37" s="36"/>
      <c r="K37" s="36"/>
      <c r="L37" s="36"/>
      <c r="M37" s="36"/>
      <c r="N37" s="36"/>
      <c r="O37" s="36"/>
      <c r="P37" s="51"/>
      <c r="Q37" s="35"/>
    </row>
    <row r="38" spans="1:17" ht="77.25" customHeight="1">
      <c r="A38" s="5"/>
      <c r="B38" s="32">
        <v>1</v>
      </c>
      <c r="C38" s="37" t="s">
        <v>107</v>
      </c>
      <c r="D38" s="38" t="s">
        <v>61</v>
      </c>
      <c r="E38" s="32" t="s">
        <v>108</v>
      </c>
      <c r="F38" s="13" t="s">
        <v>109</v>
      </c>
      <c r="G38" s="32">
        <v>150000</v>
      </c>
      <c r="H38" s="36"/>
      <c r="I38" s="36"/>
      <c r="J38" s="32">
        <v>150000</v>
      </c>
      <c r="K38" s="32">
        <f>J38*0.15</f>
        <v>22500</v>
      </c>
      <c r="L38" s="36"/>
      <c r="M38" s="36"/>
      <c r="N38" s="36"/>
      <c r="O38" s="36"/>
      <c r="P38" s="52" t="s">
        <v>88</v>
      </c>
      <c r="Q38" s="40"/>
    </row>
    <row r="39" spans="1:17" ht="59.1" customHeight="1">
      <c r="A39" s="64" t="s">
        <v>56</v>
      </c>
      <c r="B39" s="65"/>
      <c r="C39" s="31" t="s">
        <v>57</v>
      </c>
      <c r="D39" s="31"/>
      <c r="E39" s="21"/>
      <c r="F39" s="13"/>
      <c r="G39" s="6"/>
      <c r="H39" s="6"/>
      <c r="I39" s="6"/>
      <c r="J39" s="6"/>
      <c r="K39" s="6"/>
      <c r="L39" s="5"/>
      <c r="M39" s="5"/>
      <c r="N39" s="5"/>
      <c r="O39" s="5"/>
      <c r="P39" s="5"/>
      <c r="Q39" s="6"/>
    </row>
    <row r="40" spans="1:17" ht="50.1" customHeight="1">
      <c r="A40" s="5">
        <v>7</v>
      </c>
      <c r="B40" s="66" t="s">
        <v>110</v>
      </c>
      <c r="C40" s="67"/>
      <c r="D40" s="39"/>
      <c r="E40" s="40"/>
      <c r="F40" s="30"/>
      <c r="G40" s="41"/>
      <c r="H40" s="41"/>
      <c r="I40" s="41"/>
      <c r="J40" s="41"/>
      <c r="K40" s="41"/>
      <c r="L40" s="41"/>
      <c r="M40" s="41"/>
      <c r="N40" s="41"/>
      <c r="O40" s="41"/>
      <c r="P40" s="40"/>
      <c r="Q40" s="40"/>
    </row>
    <row r="41" spans="1:17" ht="50.1" customHeight="1">
      <c r="A41" s="5"/>
      <c r="B41" s="32"/>
      <c r="C41" s="38" t="s">
        <v>111</v>
      </c>
      <c r="D41" s="37" t="s">
        <v>112</v>
      </c>
      <c r="E41" s="42" t="s">
        <v>46</v>
      </c>
      <c r="F41" s="13"/>
      <c r="G41" s="43"/>
      <c r="H41" s="43"/>
      <c r="I41" s="43"/>
      <c r="J41" s="43"/>
      <c r="K41" s="43"/>
      <c r="L41" s="43"/>
      <c r="M41" s="43"/>
      <c r="N41" s="43"/>
      <c r="O41" s="43"/>
      <c r="P41" s="53"/>
      <c r="Q41" s="58" t="s">
        <v>113</v>
      </c>
    </row>
    <row r="42" spans="1:17" ht="59.1" customHeight="1">
      <c r="A42" s="64" t="s">
        <v>56</v>
      </c>
      <c r="B42" s="65"/>
      <c r="C42" s="31" t="s">
        <v>57</v>
      </c>
      <c r="D42" s="31"/>
      <c r="E42" s="21"/>
      <c r="F42" s="13"/>
      <c r="G42" s="6"/>
      <c r="H42" s="6"/>
      <c r="I42" s="6"/>
      <c r="J42" s="6"/>
      <c r="K42" s="6"/>
      <c r="L42" s="6"/>
      <c r="M42" s="6"/>
      <c r="N42" s="6"/>
      <c r="O42" s="6"/>
      <c r="P42" s="6"/>
      <c r="Q42" s="6"/>
    </row>
    <row r="43" spans="1:17" ht="54" customHeight="1">
      <c r="A43" s="61" t="s">
        <v>114</v>
      </c>
      <c r="B43" s="61"/>
      <c r="C43" s="61"/>
      <c r="D43" s="61"/>
      <c r="E43" s="61"/>
      <c r="F43" s="61"/>
      <c r="G43" s="61"/>
      <c r="H43" s="61"/>
      <c r="I43" s="61"/>
      <c r="J43" s="61"/>
      <c r="K43" s="61"/>
      <c r="L43" s="61"/>
      <c r="M43" s="61"/>
      <c r="N43" s="61"/>
      <c r="O43" s="61"/>
      <c r="P43" s="61"/>
    </row>
    <row r="44" spans="1:17">
      <c r="A44" s="44"/>
      <c r="B44" s="44"/>
      <c r="C44" s="44"/>
      <c r="D44" s="44"/>
      <c r="E44" s="44"/>
      <c r="F44" s="44"/>
      <c r="G44" s="44"/>
      <c r="H44" s="44"/>
      <c r="I44" s="44"/>
      <c r="J44" s="44"/>
      <c r="K44" s="44"/>
      <c r="L44" s="44"/>
      <c r="M44" s="44"/>
      <c r="N44" s="44"/>
      <c r="O44" s="44"/>
      <c r="P44" s="44"/>
      <c r="Q44" s="44"/>
    </row>
  </sheetData>
  <mergeCells count="49">
    <mergeCell ref="A3:P3"/>
    <mergeCell ref="A4:P4"/>
    <mergeCell ref="G5:J5"/>
    <mergeCell ref="B7:C7"/>
    <mergeCell ref="A8:B8"/>
    <mergeCell ref="A9:B9"/>
    <mergeCell ref="A10:B10"/>
    <mergeCell ref="A11:B11"/>
    <mergeCell ref="A12:B12"/>
    <mergeCell ref="A13:B13"/>
    <mergeCell ref="A14:B14"/>
    <mergeCell ref="A15:B15"/>
    <mergeCell ref="A16:B16"/>
    <mergeCell ref="A17:B17"/>
    <mergeCell ref="B18:C18"/>
    <mergeCell ref="A19:B19"/>
    <mergeCell ref="A20:B20"/>
    <mergeCell ref="A21:B21"/>
    <mergeCell ref="A22:B22"/>
    <mergeCell ref="A23:B23"/>
    <mergeCell ref="A24:B24"/>
    <mergeCell ref="A25:B25"/>
    <mergeCell ref="A26:B26"/>
    <mergeCell ref="A27:B27"/>
    <mergeCell ref="B28:C28"/>
    <mergeCell ref="A39:B39"/>
    <mergeCell ref="B40:C40"/>
    <mergeCell ref="A42:B42"/>
    <mergeCell ref="A29:B29"/>
    <mergeCell ref="A30:B30"/>
    <mergeCell ref="A31:B31"/>
    <mergeCell ref="B32:C32"/>
    <mergeCell ref="B33:C33"/>
    <mergeCell ref="Q5:Q6"/>
    <mergeCell ref="A43:P43"/>
    <mergeCell ref="A5:A6"/>
    <mergeCell ref="B5:B6"/>
    <mergeCell ref="C5:C6"/>
    <mergeCell ref="D5:D6"/>
    <mergeCell ref="E5:E6"/>
    <mergeCell ref="F5:F6"/>
    <mergeCell ref="K5:K6"/>
    <mergeCell ref="L5:L6"/>
    <mergeCell ref="M5:M6"/>
    <mergeCell ref="N5:N6"/>
    <mergeCell ref="O5:O6"/>
    <mergeCell ref="P5:P6"/>
    <mergeCell ref="A36:B36"/>
    <mergeCell ref="B37:C37"/>
  </mergeCells>
  <phoneticPr fontId="22" type="noConversion"/>
  <printOptions horizontalCentered="1" verticalCentered="1"/>
  <pageMargins left="0.47" right="0.39" top="0.28000000000000003" bottom="0.08" header="0.16" footer="0.12"/>
  <pageSetup paperSize="9" scale="74" fitToHeight="0"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样表</vt:lpstr>
      <vt:lpstr>样表!Print_Area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于瀚尧</dc:creator>
  <cp:lastModifiedBy>蔡道园</cp:lastModifiedBy>
  <cp:lastPrinted>2016-12-03T02:16:00Z</cp:lastPrinted>
  <dcterms:created xsi:type="dcterms:W3CDTF">2016-12-02T07:42:00Z</dcterms:created>
  <dcterms:modified xsi:type="dcterms:W3CDTF">2022-01-07T07:40:19Z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2052-11.8.2.9067</vt:lpwstr>
  </property>
  <property fmtid="{D5CDD505-2E9C-101B-9397-08002B2CF9AE}" pid="3" name="ICV">
    <vt:lpwstr>01481A5CB68C4946AE52D4B2D8CA4741</vt:lpwstr>
  </property>
</Properties>
</file>